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835" tabRatio="741" activeTab="6"/>
  </bookViews>
  <sheets>
    <sheet name="1.I CE prev costi ind forf" sheetId="1" r:id="rId1"/>
    <sheet name="1.II CE cons costi ind forf" sheetId="2" r:id="rId2"/>
    <sheet name="1.III CE prev staff + 40%" sheetId="3" r:id="rId3"/>
    <sheet name="1.IV CE cons staff + 40%" sheetId="4" r:id="rId4"/>
    <sheet name="1.V CE prev 15% costi dir" sheetId="5" r:id="rId5"/>
    <sheet name="1.VI CE cons 15% costi dir" sheetId="6" r:id="rId6"/>
    <sheet name="All 2 - Costo orario" sheetId="7" r:id="rId7"/>
    <sheet name="All 3.I - Timesheet individuale" sheetId="8" r:id="rId8"/>
    <sheet name="All 3.II - Timesheet mensile" sheetId="9" r:id="rId9"/>
    <sheet name="All 4 - Rendiconto" sheetId="10" r:id="rId10"/>
  </sheets>
  <definedNames>
    <definedName name="_xlnm.Print_Area" localSheetId="0">'1.I CE prev costi ind forf'!$A$1:$J$169</definedName>
    <definedName name="_xlnm.Print_Area" localSheetId="1">'1.II CE cons costi ind forf'!$A$1:$J$132</definedName>
    <definedName name="_xlnm.Print_Area" localSheetId="2">'1.III CE prev staff + 40%'!$A$1:$J$113</definedName>
    <definedName name="_xlnm.Print_Area" localSheetId="3">'1.IV CE cons staff + 40%'!$A$1:$J$87</definedName>
    <definedName name="_xlnm.Print_Area" localSheetId="4">'1.V CE prev 15% costi dir'!$A$2:$J$175</definedName>
    <definedName name="_xlnm.Print_Area" localSheetId="5">'1.VI CE cons 15% costi dir'!$A$1:$J$132</definedName>
    <definedName name="_xlnm.Print_Area" localSheetId="6">'All 2 - Costo orario'!$A$1:$E$55</definedName>
    <definedName name="_xlnm.Print_Area" localSheetId="7">'All 3.I - Timesheet individuale'!$A$1:$AI$22</definedName>
    <definedName name="_xlnm.Print_Area" localSheetId="8">'All 3.II - Timesheet mensile'!$A$1:$N$21</definedName>
    <definedName name="_xlnm.Print_Area" localSheetId="9">'All 4 - Rendiconto'!$A$1:$X$40</definedName>
    <definedName name="_xlnm.Print_Titles" localSheetId="0">'1.I CE prev costi ind forf'!$2:$3</definedName>
    <definedName name="_xlnm.Print_Titles" localSheetId="1">'1.II CE cons costi ind forf'!$2:$3</definedName>
    <definedName name="_xlnm.Print_Titles" localSheetId="2">'1.III CE prev staff + 40%'!$2:$3</definedName>
    <definedName name="_xlnm.Print_Titles" localSheetId="3">'1.IV CE cons staff + 40%'!$2:$3</definedName>
    <definedName name="_xlnm.Print_Titles" localSheetId="4">'1.V CE prev 15% costi dir'!$2:$3</definedName>
    <definedName name="_xlnm.Print_Titles" localSheetId="5">'1.VI CE cons 15% costi dir'!$2:$3</definedName>
  </definedNames>
  <calcPr fullCalcOnLoad="1"/>
</workbook>
</file>

<file path=xl/sharedStrings.xml><?xml version="1.0" encoding="utf-8"?>
<sst xmlns="http://schemas.openxmlformats.org/spreadsheetml/2006/main" count="1497" uniqueCount="375">
  <si>
    <t>…..</t>
  </si>
  <si>
    <t>Attività non convenzionate</t>
  </si>
  <si>
    <t xml:space="preserve">Altre ore non lavorate </t>
  </si>
  <si>
    <t>Nominativo 6</t>
  </si>
  <si>
    <t>Nominativo 7</t>
  </si>
  <si>
    <t>Nominativo 8</t>
  </si>
  <si>
    <t>Nominativo 9</t>
  </si>
  <si>
    <t>Spese di costituzione ATI/ATS</t>
  </si>
  <si>
    <t>Nominativo 5</t>
  </si>
  <si>
    <t>IMPORTO IMPUTATO (COFINANZIAMENTO PRIVATO) (Euro)</t>
  </si>
  <si>
    <t>A.2</t>
  </si>
  <si>
    <t>B.</t>
  </si>
  <si>
    <t>B.1</t>
  </si>
  <si>
    <t>B.1.1</t>
  </si>
  <si>
    <t>Viaggi e trasferte</t>
  </si>
  <si>
    <t>B.2</t>
  </si>
  <si>
    <t>B.1.2</t>
  </si>
  <si>
    <t>B.1.3</t>
  </si>
  <si>
    <t>B.1.4</t>
  </si>
  <si>
    <t>B.1.5</t>
  </si>
  <si>
    <t>B.1.6</t>
  </si>
  <si>
    <t>PREPARAZIONE</t>
  </si>
  <si>
    <t>REALIZZAZIONE</t>
  </si>
  <si>
    <t>B.2.1</t>
  </si>
  <si>
    <t>B.2.2</t>
  </si>
  <si>
    <t>Dipendente Sig./Sig.ra</t>
  </si>
  <si>
    <t>Descrizione</t>
  </si>
  <si>
    <t>Modalità di calcolo</t>
  </si>
  <si>
    <t>Trattamento di fine rapporto (TFR)</t>
  </si>
  <si>
    <t>(C : 13,5) - (C x 0,5%)</t>
  </si>
  <si>
    <t>Nominativo 10</t>
  </si>
  <si>
    <t>Nominativo 11</t>
  </si>
  <si>
    <t>TOTALE COSTI DIRETTI (B.1 + B.2 + B.3 + B.4)</t>
  </si>
  <si>
    <t>TOTALE COSTO DELL'OPERAZIONE (B + C)</t>
  </si>
  <si>
    <t xml:space="preserve">Totale ore (A + B) </t>
  </si>
  <si>
    <t>Altre ore non lavorate (Ferie, malattie, permessi, ecc.)</t>
  </si>
  <si>
    <t>______________________________________________</t>
  </si>
  <si>
    <t>_______________________________________________</t>
  </si>
  <si>
    <t>________________________________________________</t>
  </si>
  <si>
    <t>Timbro e firma (per esteso) del legale rappresentante del soggetto attuatore</t>
  </si>
  <si>
    <t>Stage e tirocini</t>
  </si>
  <si>
    <t>Assicurazioni allievi</t>
  </si>
  <si>
    <t>B.2.3</t>
  </si>
  <si>
    <t>B.2.5</t>
  </si>
  <si>
    <t>B.2.6</t>
  </si>
  <si>
    <t>B.2.7</t>
  </si>
  <si>
    <t>B.2.8</t>
  </si>
  <si>
    <t>DIFFUSIONE DEI RISULTATI</t>
  </si>
  <si>
    <t>B.3</t>
  </si>
  <si>
    <t>B.3.1</t>
  </si>
  <si>
    <t>B.3.2</t>
  </si>
  <si>
    <t>B.4</t>
  </si>
  <si>
    <t>Voucher formativi</t>
  </si>
  <si>
    <t>Convitto</t>
  </si>
  <si>
    <t>Altre indennità</t>
  </si>
  <si>
    <t>CODICE LOCALE PROGETTO</t>
  </si>
  <si>
    <t>DENOMINAZIONE PROGETTO</t>
  </si>
  <si>
    <t>Borse di studio e ricerca</t>
  </si>
  <si>
    <t>Borse lavoro</t>
  </si>
  <si>
    <t>Reddito allievi</t>
  </si>
  <si>
    <t>B.2.4</t>
  </si>
  <si>
    <t>___________________________________________________</t>
  </si>
  <si>
    <t>N. PROGRESSIVO</t>
  </si>
  <si>
    <t>N. CONV.</t>
  </si>
  <si>
    <t>DATA CONV.</t>
  </si>
  <si>
    <t>ANNUALITA'</t>
  </si>
  <si>
    <t>AGENZIA FORMATIVA</t>
  </si>
  <si>
    <t>Totale retribuzione MENSILE</t>
  </si>
  <si>
    <t>COSTI DIRETTI DELL'OPERAZIONE O DEL PROGETTO</t>
  </si>
  <si>
    <t>Agenzia Formativa</t>
  </si>
  <si>
    <t>Cognome e nome</t>
  </si>
  <si>
    <t>Mese e anno</t>
  </si>
  <si>
    <t xml:space="preserve">Attività </t>
  </si>
  <si>
    <t>Mar</t>
  </si>
  <si>
    <t>Mer</t>
  </si>
  <si>
    <t>Gio</t>
  </si>
  <si>
    <t>Ven</t>
  </si>
  <si>
    <t>Sab</t>
  </si>
  <si>
    <t>Dom</t>
  </si>
  <si>
    <t>Lun</t>
  </si>
  <si>
    <t>TOT (ore/  uomo)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</si>
  <si>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</si>
  <si>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</si>
  <si>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</si>
  <si>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</si>
  <si>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</si>
  <si>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</si>
  <si>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</si>
  <si>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</si>
  <si>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</si>
  <si>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</si>
  <si>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</si>
  <si>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</si>
  <si>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</si>
  <si>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</si>
  <si>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</si>
  <si>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</si>
  <si>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</si>
  <si>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</si>
  <si>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</si>
  <si>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</si>
  <si>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</si>
  <si>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</si>
  <si>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</si>
  <si>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</si>
  <si>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</si>
  <si>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</si>
  <si>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</si>
  <si>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</si>
  <si>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</si>
  <si>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</si>
  <si>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Attività non Convenzionate</t>
  </si>
  <si>
    <t>Attività indirette</t>
  </si>
  <si>
    <t>….</t>
  </si>
  <si>
    <t>Totale ore lavorate</t>
  </si>
  <si>
    <t>C</t>
  </si>
  <si>
    <t>Conv. XYZ/FP</t>
  </si>
  <si>
    <t>Periodo (Personale dipendente)</t>
  </si>
  <si>
    <t>Spese fidejussione</t>
  </si>
  <si>
    <t>Segreteria tecnica organizzativa</t>
  </si>
  <si>
    <t>A.</t>
  </si>
  <si>
    <t>A.1</t>
  </si>
  <si>
    <t>Progettazione dell'intervento (b.1.1.a+b.1.1.b+b.1.1.c)</t>
  </si>
  <si>
    <t>B.1.1.a</t>
  </si>
  <si>
    <t xml:space="preserve">costo medio orario € </t>
  </si>
  <si>
    <t>n. ore</t>
  </si>
  <si>
    <t>B.1.1.b</t>
  </si>
  <si>
    <t xml:space="preserve">Costo orario Consulenti Fascia A € </t>
  </si>
  <si>
    <t xml:space="preserve">Costo orario Consulenti Fascia B € </t>
  </si>
  <si>
    <t xml:space="preserve">Costo orario Consulenti Fascia C € </t>
  </si>
  <si>
    <t>B.1.1.c</t>
  </si>
  <si>
    <t xml:space="preserve">costo medio € </t>
  </si>
  <si>
    <t>n. trasferte</t>
  </si>
  <si>
    <t>Elaborazione testi didattici o dispense (b.1.2.a+b.1.2.b+b.1.2.c)</t>
  </si>
  <si>
    <t>B.1.2.a</t>
  </si>
  <si>
    <t>B.1.2.b</t>
  </si>
  <si>
    <t>B.1.2.c</t>
  </si>
  <si>
    <t>Specificare i principali strumenti che saranno utilizzati e i loro costi unitari</t>
  </si>
  <si>
    <t>Selezione e orientamento dei partecipanti (b.1.4.a+b.1.4.b)</t>
  </si>
  <si>
    <t>B.1.4.a</t>
  </si>
  <si>
    <t>B.1.4.b</t>
  </si>
  <si>
    <t>Formazione personale docente (b.1.5.a+b.1.5.b)</t>
  </si>
  <si>
    <t>B.1.5.a</t>
  </si>
  <si>
    <t>Totale personale dipendente</t>
  </si>
  <si>
    <t>B.1.5.b</t>
  </si>
  <si>
    <t>Totale risorse esterne</t>
  </si>
  <si>
    <t xml:space="preserve">Costo orario Docenti Fascia A € </t>
  </si>
  <si>
    <t xml:space="preserve">Costo orario Docenti Fascia B € </t>
  </si>
  <si>
    <t xml:space="preserve">Costo orario Docenti Fascia C € </t>
  </si>
  <si>
    <t xml:space="preserve">Costo orario Docenti Fascia D € </t>
  </si>
  <si>
    <t xml:space="preserve">Costo orario Codocenti € </t>
  </si>
  <si>
    <t>Macrovoce e voce di spesa (Valori in EURO)</t>
  </si>
  <si>
    <t>Totale</t>
  </si>
  <si>
    <t>Viaggi e trasferte relativi a voci B.2.2 - B.2.3 - B.2.4</t>
  </si>
  <si>
    <t>Materiale didattico in dotazione collettiva</t>
  </si>
  <si>
    <t xml:space="preserve"> (Specificare i principali materiali da utilizzare  e i loro costi unitari)</t>
  </si>
  <si>
    <t xml:space="preserve">Materiale didattico di uso individuale </t>
  </si>
  <si>
    <t>(Specificare i principali materiali da utilizzare e i loro costi unitari)</t>
  </si>
  <si>
    <t>Superminimo</t>
  </si>
  <si>
    <t>Spese per garanzie e per servizi legali (b.1.6.a+b.1.6.b+b.1.6.c)</t>
  </si>
  <si>
    <t>B.1.6.a</t>
  </si>
  <si>
    <t>B.1.6.b</t>
  </si>
  <si>
    <t>B.1.6.c</t>
  </si>
  <si>
    <t>Indennità di mensa</t>
  </si>
  <si>
    <t>Indennità varie</t>
  </si>
  <si>
    <t>A</t>
  </si>
  <si>
    <t>B</t>
  </si>
  <si>
    <t>Mensilità retribuite</t>
  </si>
  <si>
    <t>(indicare Art. e CCNL di riferimento)</t>
  </si>
  <si>
    <t>(n. mesi)</t>
  </si>
  <si>
    <t>C=AxB</t>
  </si>
  <si>
    <t>Retribuzione annua</t>
  </si>
  <si>
    <t>D.1</t>
  </si>
  <si>
    <t>INPS carico Azienda</t>
  </si>
  <si>
    <t>Retribuzione annua x</t>
  </si>
  <si>
    <t>D.2</t>
  </si>
  <si>
    <t>INAIL  carico Azienda</t>
  </si>
  <si>
    <t>D</t>
  </si>
  <si>
    <t>TOTALE ONERI CONTRIBUTIVI</t>
  </si>
  <si>
    <t>E</t>
  </si>
  <si>
    <t>Elemento aggiuntivo</t>
  </si>
  <si>
    <t>A.6</t>
  </si>
  <si>
    <t>A.7</t>
  </si>
  <si>
    <t>A.8</t>
  </si>
  <si>
    <t>A.9</t>
  </si>
  <si>
    <t>Spese per i destinatari (indennità partecipanti, trasporto, vitto ed alloggio)</t>
  </si>
  <si>
    <t>B.2.1.a</t>
  </si>
  <si>
    <t>Indennità di frequenza</t>
  </si>
  <si>
    <t>B.2.1.b</t>
  </si>
  <si>
    <t>Indennità di viaggio e trasporto</t>
  </si>
  <si>
    <t>B.2.1.c</t>
  </si>
  <si>
    <t xml:space="preserve">costo unitario € </t>
  </si>
  <si>
    <t>n. pasti</t>
  </si>
  <si>
    <t>B.2.1.d</t>
  </si>
  <si>
    <t>n. giorni</t>
  </si>
  <si>
    <t>B.2.1.e</t>
  </si>
  <si>
    <t>B.2.1.f</t>
  </si>
  <si>
    <t>B.2.1.g</t>
  </si>
  <si>
    <t>B.2.1.h</t>
  </si>
  <si>
    <t>B.2.1.i</t>
  </si>
  <si>
    <t>B.2.1.l</t>
  </si>
  <si>
    <t>B.2.1.n</t>
  </si>
  <si>
    <t>Docenza (b.2.2.a+b.2.2.b)</t>
  </si>
  <si>
    <t>B.2.2.a</t>
  </si>
  <si>
    <t>B.2.2.b</t>
  </si>
  <si>
    <t>Tutoraggio (b.2.3.a+b.2.3.b)</t>
  </si>
  <si>
    <t>B.2.3.a</t>
  </si>
  <si>
    <t>B.2.3.b</t>
  </si>
  <si>
    <t xml:space="preserve">costo orario € </t>
  </si>
  <si>
    <t>Ricerca, erogazione del servizio (b.2.4.a+b.2.4.b)</t>
  </si>
  <si>
    <t>B.2.4.a</t>
  </si>
  <si>
    <t>B.2.4.b</t>
  </si>
  <si>
    <t>Utilizzo locali e attrezzature per le attività programmate</t>
  </si>
  <si>
    <t>B.2.6.a</t>
  </si>
  <si>
    <t>Affitto immobile</t>
  </si>
  <si>
    <t>B.2.6.b</t>
  </si>
  <si>
    <t xml:space="preserve">Ammortamento immobile </t>
  </si>
  <si>
    <t>B.2.6.c</t>
  </si>
  <si>
    <t>DIREZIONE E CONTROLLO INTERNO</t>
  </si>
  <si>
    <t>B.4.1</t>
  </si>
  <si>
    <t>B.4.2</t>
  </si>
  <si>
    <t>B.4.3</t>
  </si>
  <si>
    <t>B.4.4</t>
  </si>
  <si>
    <t>B.4.5</t>
  </si>
  <si>
    <t>PARTNER A.T.S. - INTESTATARIO DOCUMENTO</t>
  </si>
  <si>
    <t>TIPO DOCUMENTO</t>
  </si>
  <si>
    <t>FORNITORE</t>
  </si>
  <si>
    <t>N. DOCUMENTO</t>
  </si>
  <si>
    <t>DATA DOCUMENTO</t>
  </si>
  <si>
    <t>IMPORTO COMPLESSIVO DOCUMENTO (Euro)</t>
  </si>
  <si>
    <t>DATA PAGAMENTO</t>
  </si>
  <si>
    <t>MEZZO DI PAGAMENTO</t>
  </si>
  <si>
    <t>MACROVOCE DI SPESA</t>
  </si>
  <si>
    <t>VOCE DI SPESA</t>
  </si>
  <si>
    <t>1</t>
  </si>
  <si>
    <t>…</t>
  </si>
  <si>
    <t>TOTALE</t>
  </si>
  <si>
    <t>F</t>
  </si>
  <si>
    <t>IRAP</t>
  </si>
  <si>
    <t>(C+D) x</t>
  </si>
  <si>
    <t>G</t>
  </si>
  <si>
    <t>TOTALE COSTO AZIENDA ANNUO</t>
  </si>
  <si>
    <t xml:space="preserve"> = C+D+E+F</t>
  </si>
  <si>
    <t>H</t>
  </si>
  <si>
    <t>(n. ore anno)</t>
  </si>
  <si>
    <t>I</t>
  </si>
  <si>
    <t xml:space="preserve"> = G : H</t>
  </si>
  <si>
    <t>Art. 26 CCNL Formazione</t>
  </si>
  <si>
    <t>TOTALE ORE ANNO</t>
  </si>
  <si>
    <t>Art. 36, comma 1 CCNL Formazione</t>
  </si>
  <si>
    <t>Orario di lavoro convenzionale annuo</t>
  </si>
  <si>
    <t>Ferie</t>
  </si>
  <si>
    <t>Festività soppresse</t>
  </si>
  <si>
    <t>Art. 25 CCNL Formazione</t>
  </si>
  <si>
    <t xml:space="preserve">Agenzia </t>
  </si>
  <si>
    <t>(full-time, part-time, ecc.)</t>
  </si>
  <si>
    <t>(Cognome)</t>
  </si>
  <si>
    <t>(Nome)</t>
  </si>
  <si>
    <t>n.</t>
  </si>
  <si>
    <t>COSTO ORARIO EX ANTE</t>
  </si>
  <si>
    <t>Spese per perizie</t>
  </si>
  <si>
    <t>Nominativo 2</t>
  </si>
  <si>
    <t>Nominativo 3</t>
  </si>
  <si>
    <t>Nominativo 4</t>
  </si>
  <si>
    <t>Monitoraggio fisico-finanziario, rendicontazione</t>
  </si>
  <si>
    <t>Personale dipendente</t>
  </si>
  <si>
    <t>Risorse esterne</t>
  </si>
  <si>
    <t>Pubblicizzazione e promozione dell'intervento</t>
  </si>
  <si>
    <t>N. ORE LAVORATE (Personale dipendente)</t>
  </si>
  <si>
    <t>COSTO ORARIO PERS. DIP. (Euro)</t>
  </si>
  <si>
    <t xml:space="preserve">Totale ore </t>
  </si>
  <si>
    <t>Nominativo 1</t>
  </si>
  <si>
    <t>Contributo pubblico</t>
  </si>
  <si>
    <t>Cofinanz. privato</t>
  </si>
  <si>
    <t>RICAVI (Contributo concesso / Cofinanziamento privato previsto)</t>
  </si>
  <si>
    <t>Macrovoce di spesa</t>
  </si>
  <si>
    <t>Convenzione xx/FP - corso 1</t>
  </si>
  <si>
    <t>B.1.1</t>
  </si>
  <si>
    <t>Convenzione xx/FP - corso 1</t>
  </si>
  <si>
    <t>B.4.2</t>
  </si>
  <si>
    <t>Convenzione yy/FP - corso 1</t>
  </si>
  <si>
    <t>B.2.2</t>
  </si>
  <si>
    <t>Convenzione yy/FP - corso 1 - Attività indirette</t>
  </si>
  <si>
    <t>C.1.3</t>
  </si>
  <si>
    <t>Firma leggibile del dipendente</t>
  </si>
  <si>
    <t>ISTITUTO BANCA    RIO</t>
  </si>
  <si>
    <t>RENDICON  TAZIONE DELLE SPESE N.</t>
  </si>
  <si>
    <t>IMPORTO IMPUTATO (FINANZIA    MENTO PUBBLICO) (Euro)</t>
  </si>
  <si>
    <t>Altre spese (specificare le principali voci di spesa e i loro costi unitari)</t>
  </si>
  <si>
    <t>Direzione e valutazione finale del progetto (B.4.1.a+B.4.1.b)</t>
  </si>
  <si>
    <t>B.4.1.a</t>
  </si>
  <si>
    <t>B.4.1.b</t>
  </si>
  <si>
    <t>Coordinamento (B.4.2.a+B.4.2.b)</t>
  </si>
  <si>
    <t>B.4.2.a</t>
  </si>
  <si>
    <t>B.4.2.b</t>
  </si>
  <si>
    <t>B.4.3.a</t>
  </si>
  <si>
    <t>B.4.3.b</t>
  </si>
  <si>
    <t>B.4.4.a</t>
  </si>
  <si>
    <t>i</t>
  </si>
  <si>
    <t>CCNL applicato</t>
  </si>
  <si>
    <t>ii.a</t>
  </si>
  <si>
    <t>Tipologia contrattuale</t>
  </si>
  <si>
    <t>(tempo indeterminato, a termine, apprendistato)</t>
  </si>
  <si>
    <t>ii.b</t>
  </si>
  <si>
    <t>Tipologia rapporto</t>
  </si>
  <si>
    <t>iii</t>
  </si>
  <si>
    <t>Posizione INAIL</t>
  </si>
  <si>
    <t>iv</t>
  </si>
  <si>
    <t>v</t>
  </si>
  <si>
    <t>Area funzionale</t>
  </si>
  <si>
    <t>(1=direzione; 2=progettazione/valutazione; 3=erogazione; 4=amministrazione)</t>
  </si>
  <si>
    <t>vi</t>
  </si>
  <si>
    <t>Livello</t>
  </si>
  <si>
    <t>Data assunzione</t>
  </si>
  <si>
    <t>Retribuzione base</t>
  </si>
  <si>
    <t>Contingenza</t>
  </si>
  <si>
    <t>A.3</t>
  </si>
  <si>
    <t>Scatti di anzianità</t>
  </si>
  <si>
    <t>A.4</t>
  </si>
  <si>
    <t>Elemento di maggiorazione</t>
  </si>
  <si>
    <t>Per le voci non presenti riportare 0,00</t>
  </si>
  <si>
    <t>A.5</t>
  </si>
  <si>
    <t>Forniture di servizi</t>
  </si>
  <si>
    <t>B.2.6.f</t>
  </si>
  <si>
    <t>Ammortamento attrezzature</t>
  </si>
  <si>
    <t>B.2.6.g</t>
  </si>
  <si>
    <t xml:space="preserve">Leasing attrezzature </t>
  </si>
  <si>
    <t>B.2.6.h</t>
  </si>
  <si>
    <t>Manutenzioni ordinarie immobili/attrezzature</t>
  </si>
  <si>
    <t>B.2.6.i</t>
  </si>
  <si>
    <t xml:space="preserve">Manutenzioni straordinarie immobili/attrezzature </t>
  </si>
  <si>
    <t>B.2.7.a</t>
  </si>
  <si>
    <t>B.2.7.b</t>
  </si>
  <si>
    <t>B.3.1.a</t>
  </si>
  <si>
    <t>B.3.1.b</t>
  </si>
  <si>
    <t>Altre spese</t>
  </si>
  <si>
    <t>B.4.4.b</t>
  </si>
  <si>
    <t xml:space="preserve">Costo orario Consulenti per mon/rend  e altre figure operative Fascia B € </t>
  </si>
  <si>
    <t xml:space="preserve">Costo orario Consulenti per mon/rend  e altre figure operative Fascia C € </t>
  </si>
  <si>
    <t xml:space="preserve">Costo orario Consulenti attività direz, valutaz, coord Fascia B € </t>
  </si>
  <si>
    <t xml:space="preserve">Costo orario Consulenti attività direz, valutaz, coord Fascia C € </t>
  </si>
  <si>
    <t>costo orario €</t>
  </si>
  <si>
    <t>n. ore</t>
  </si>
  <si>
    <t>n.</t>
  </si>
  <si>
    <t>Viaggi e trasferte relativi alla voci B.4.1 - B.4.2 - B.4.3 - B.4.4</t>
  </si>
  <si>
    <t xml:space="preserve">Leasing immobiliare </t>
  </si>
  <si>
    <t>B.2.6.d</t>
  </si>
  <si>
    <t>Locazione beni mobili e attrezzature</t>
  </si>
  <si>
    <t>B.2.6.e</t>
  </si>
  <si>
    <t>Cod.</t>
  </si>
  <si>
    <t>C.</t>
  </si>
  <si>
    <t>Predisposizione report</t>
  </si>
  <si>
    <t>Utilizzo materiali di consumo per le attività programmata</t>
  </si>
  <si>
    <t>Esami</t>
  </si>
  <si>
    <t>di cui: COSTI DIRETTI DEL PERSONALE</t>
  </si>
  <si>
    <t>di cui: ALTRI COSTI DIRETTI</t>
  </si>
  <si>
    <t>Euro</t>
  </si>
  <si>
    <t xml:space="preserve">COSTI INDIRETTI FORFETTARI DELL'OPERAZIONE O DEL PROGETTO                            Art. 68, par.1, lett. a) e c) Reg. 1303/2013 </t>
  </si>
  <si>
    <t>COSTI FORFETTARI DELL'OPERAZIONE O DEL PROGETTO                            Art. 14, par. 2 Reg. 1304/2013</t>
  </si>
  <si>
    <t>% tasso forfettario (costi indiretti : costi diretti)</t>
  </si>
  <si>
    <t>% tasso forfettario (costi forfettari : costi diretti del personale)</t>
  </si>
  <si>
    <t>TOTALE COSTI DIRETTI DEL PERSONALE (B.1 + B.2 + B.3 + B.4)</t>
  </si>
  <si>
    <t>COSTI INDIRETTI FORFETTARI DEI COSTI DIRETTI DEL PERSONALE                            Art. 68, par. 1, lett. b) Reg. 1303/2013</t>
  </si>
  <si>
    <t>% tasso forfettario (costi indiretti : costi diretti del personale)</t>
  </si>
  <si>
    <t>Anno di riferimento</t>
  </si>
  <si>
    <t>Impiegato LR 42</t>
  </si>
  <si>
    <t>Indicare SI/NO</t>
  </si>
  <si>
    <t>vii</t>
  </si>
  <si>
    <t>Gettoni di presenza</t>
  </si>
  <si>
    <t>Rimborso spese viaggio</t>
  </si>
  <si>
    <r>
      <t xml:space="preserve">Esami </t>
    </r>
    <r>
      <rPr>
        <sz val="12"/>
        <rFont val="Times New Roman"/>
        <family val="0"/>
      </rPr>
      <t>(indicare esclusivamente i gettoni e non gli eventuali rimborsi per spese di viaggio)</t>
    </r>
  </si>
  <si>
    <t>B.2.8.a</t>
  </si>
  <si>
    <t>B.2.8.b</t>
  </si>
  <si>
    <t>Voci: B.1.1.a, B.1.1.b, B.1.2.a, B.1.2.b, 4.1.4.a, 4.1.4.b, 4.1.5.a, 4.1.5.b, B.2.2.a, B.2.2.b, B.2.3.a, B.2.3.b, B.2.4.a, B.2.4.b, B.2.8.a, B.3.1.a, B.3.1.b, B.4.1, B.4.2, B.4.3, B.4.4</t>
  </si>
  <si>
    <t>Voci: B.1.1.c, B.1.2.c, B.1.3, B.1.6, B.2.1, B.2.5, B.2.6, B.2.7, B.2.8.b, B.3.2, B.4.5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</si>
</sst>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0_ ;[Red]\-#,##0.00\ "/>
    <numFmt numFmtId="182" formatCode="mmm\-yyyy"/>
    <numFmt numFmtId="183" formatCode="_-[$€-2]\ * #,##0.00_ ;_-[$€-2]\ * \-#,##0.00\ ;_-[$€-2]\ * &quot;-&quot;??_ ;_-@_ "/>
    <numFmt numFmtId="184" formatCode="#,##0.000"/>
    <numFmt numFmtId="185" formatCode="#,##0.0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[$€-2]\ * #,##0.00_-;\-[$€-2]\ * #,##0.00_-;_-[$€-2]\ * &quot;-&quot;??_-"/>
    <numFmt numFmtId="193" formatCode="_-[$€-2]\ * #,##0.00_-;\-[$€-2]\ * #,##0.00_-;_-[$€-2]\ * &quot;-&quot;??_-;_-@_-"/>
    <numFmt numFmtId="194" formatCode="0.0%"/>
    <numFmt numFmtId="195" formatCode="&quot;L. &quot;#,##0;\-&quot;L. &quot;#,##0"/>
    <numFmt numFmtId="196" formatCode="&quot;L. &quot;#,##0;[Red]\-&quot;L. &quot;#,##0"/>
    <numFmt numFmtId="197" formatCode="&quot;L. &quot;#,##0.00;\-&quot;L. &quot;#,##0.00"/>
    <numFmt numFmtId="198" formatCode="&quot;L. &quot;#,##0.00;[Red]\-&quot;L. &quot;#,##0.00"/>
    <numFmt numFmtId="199" formatCode="_-&quot;L. &quot;* #,##0_-;\-&quot;L. &quot;* #,##0_-;_-&quot;L. &quot;* &quot;-&quot;_-;_-@_-"/>
    <numFmt numFmtId="200" formatCode="_-&quot;L. &quot;* #,##0.00_-;\-&quot;L. &quot;* #,##0.00_-;_-&quot;L. &quot;* &quot;-&quot;??_-;_-@_-"/>
    <numFmt numFmtId="201" formatCode="&quot;_&quot;#,##0;\-&quot;_&quot;#,##0"/>
    <numFmt numFmtId="202" formatCode="&quot;_&quot;#,##0;[Red]\-&quot;_&quot;#,##0"/>
    <numFmt numFmtId="203" formatCode="&quot;_&quot;#,##0.00;\-&quot;_&quot;#,##0.00"/>
    <numFmt numFmtId="204" formatCode="&quot;_&quot;#,##0.00;[Red]\-&quot;_&quot;#,##0.00"/>
    <numFmt numFmtId="205" formatCode="_-&quot;_&quot;* #,##0_-;\-&quot;_&quot;* #,##0_-;_-&quot;_&quot;* &quot;-&quot;_-;_-@_-"/>
    <numFmt numFmtId="206" formatCode="_-&quot;_&quot;* #,##0.00_-;\-&quot;_&quot;* #,##0.00_-;_-&quot;_&quot;* &quot;-&quot;??_-;_-@_-"/>
    <numFmt numFmtId="207" formatCode="_-* #,##0.0_-;\-* #,##0.0_-;_-* &quot;-&quot;_-;_-@_-"/>
    <numFmt numFmtId="208" formatCode="_-* #,##0.00_-;\-* #,##0.00_-;_-* &quot;-&quot;_-;_-@_-"/>
    <numFmt numFmtId="209" formatCode="d/m"/>
    <numFmt numFmtId="210" formatCode="0.0"/>
    <numFmt numFmtId="211" formatCode="0.000"/>
    <numFmt numFmtId="212" formatCode="[$€-2]\ #.##000_);[Red]\([$€-2]\ #.##000\)"/>
    <numFmt numFmtId="213" formatCode="d/m/yy"/>
    <numFmt numFmtId="214" formatCode="[$€-2]\ #,##0.00"/>
  </numFmts>
  <fonts count="7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61"/>
      <name val="Arial"/>
      <family val="0"/>
    </font>
    <font>
      <sz val="10"/>
      <name val="Arial"/>
      <family val="0"/>
    </font>
    <font>
      <sz val="9"/>
      <name val="Geneva"/>
      <family val="0"/>
    </font>
    <font>
      <sz val="10"/>
      <name val="Arial Narrow"/>
      <family val="0"/>
    </font>
    <font>
      <sz val="8"/>
      <name val="Arial Narrow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0"/>
    </font>
    <font>
      <sz val="11"/>
      <name val="Times New Roman"/>
      <family val="0"/>
    </font>
    <font>
      <i/>
      <sz val="11"/>
      <name val="Times New Roman"/>
      <family val="1"/>
    </font>
    <font>
      <sz val="10"/>
      <name val="Times New Roman"/>
      <family val="0"/>
    </font>
    <font>
      <sz val="1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i/>
      <sz val="10"/>
      <name val="Times New Roman"/>
      <family val="0"/>
    </font>
    <font>
      <sz val="11"/>
      <color indexed="9"/>
      <name val="Times New Roman"/>
      <family val="0"/>
    </font>
    <font>
      <b/>
      <i/>
      <sz val="10"/>
      <name val="Times New Roman"/>
      <family val="0"/>
    </font>
    <font>
      <b/>
      <sz val="12"/>
      <name val="Arial Narrow"/>
      <family val="0"/>
    </font>
    <font>
      <sz val="8"/>
      <name val="Verdana"/>
      <family val="0"/>
    </font>
    <font>
      <b/>
      <sz val="16"/>
      <name val="Arial Narrow"/>
      <family val="0"/>
    </font>
    <font>
      <i/>
      <sz val="11"/>
      <name val="Arial Narrow"/>
      <family val="0"/>
    </font>
    <font>
      <i/>
      <sz val="12"/>
      <name val="Arial Narrow"/>
      <family val="0"/>
    </font>
    <font>
      <b/>
      <sz val="18"/>
      <name val="Arial Narrow"/>
      <family val="0"/>
    </font>
    <font>
      <sz val="12"/>
      <name val="Arial Narrow"/>
      <family val="0"/>
    </font>
    <font>
      <i/>
      <sz val="10"/>
      <name val="Arial Narrow"/>
      <family val="0"/>
    </font>
    <font>
      <sz val="11"/>
      <name val="Arial Narrow"/>
      <family val="0"/>
    </font>
    <font>
      <i/>
      <sz val="11"/>
      <color indexed="12"/>
      <name val="Arial Narrow"/>
      <family val="0"/>
    </font>
    <font>
      <b/>
      <sz val="12"/>
      <color indexed="10"/>
      <name val="Arial Narrow"/>
      <family val="0"/>
    </font>
    <font>
      <sz val="12"/>
      <color indexed="10"/>
      <name val="Arial Narrow"/>
      <family val="0"/>
    </font>
    <font>
      <sz val="9"/>
      <name val="Arial Narrow"/>
      <family val="0"/>
    </font>
    <font>
      <b/>
      <sz val="10"/>
      <name val="Arial Narrow"/>
      <family val="0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92" fontId="7" fillId="0" borderId="0" applyFont="0" applyFill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3" fontId="12" fillId="0" borderId="0" xfId="47" applyFont="1" applyAlignment="1">
      <alignment horizontal="center" vertical="center"/>
    </xf>
    <xf numFmtId="4" fontId="12" fillId="0" borderId="0" xfId="47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2" fillId="0" borderId="0" xfId="47" applyFont="1" applyFill="1" applyAlignment="1">
      <alignment horizontal="center" vertical="center"/>
    </xf>
    <xf numFmtId="4" fontId="12" fillId="0" borderId="0" xfId="47" applyNumberFormat="1" applyFont="1" applyFill="1" applyAlignment="1">
      <alignment horizontal="right" vertical="center"/>
    </xf>
    <xf numFmtId="4" fontId="13" fillId="33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3" fontId="12" fillId="0" borderId="0" xfId="47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4" fontId="13" fillId="33" borderId="11" xfId="47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43" fontId="12" fillId="0" borderId="0" xfId="47" applyFont="1" applyBorder="1" applyAlignment="1">
      <alignment horizontal="center" vertical="center"/>
    </xf>
    <xf numFmtId="4" fontId="12" fillId="0" borderId="0" xfId="47" applyNumberFormat="1" applyFont="1" applyBorder="1" applyAlignment="1">
      <alignment horizontal="right" vertical="center"/>
    </xf>
    <xf numFmtId="0" fontId="13" fillId="34" borderId="12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43" fontId="12" fillId="34" borderId="10" xfId="47" applyFont="1" applyFill="1" applyBorder="1" applyAlignment="1">
      <alignment horizontal="center" vertical="center"/>
    </xf>
    <xf numFmtId="4" fontId="13" fillId="34" borderId="11" xfId="47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3" fontId="13" fillId="0" borderId="0" xfId="47" applyFont="1" applyBorder="1" applyAlignment="1">
      <alignment horizontal="center" vertical="center"/>
    </xf>
    <xf numFmtId="4" fontId="13" fillId="0" borderId="0" xfId="47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 vertical="center"/>
    </xf>
    <xf numFmtId="43" fontId="12" fillId="0" borderId="13" xfId="47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4" fontId="15" fillId="0" borderId="0" xfId="47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3" fontId="13" fillId="0" borderId="0" xfId="47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" fontId="12" fillId="0" borderId="0" xfId="47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43" fontId="12" fillId="0" borderId="0" xfId="47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43" fontId="13" fillId="34" borderId="10" xfId="47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4" fontId="12" fillId="0" borderId="0" xfId="47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43" fontId="12" fillId="0" borderId="0" xfId="47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3" fontId="12" fillId="0" borderId="0" xfId="47" applyFont="1" applyFill="1" applyBorder="1" applyAlignment="1" applyProtection="1">
      <alignment horizontal="center" vertical="center"/>
      <protection/>
    </xf>
    <xf numFmtId="43" fontId="12" fillId="0" borderId="0" xfId="47" applyFont="1" applyBorder="1" applyAlignment="1">
      <alignment horizontal="left" vertical="center"/>
    </xf>
    <xf numFmtId="4" fontId="13" fillId="0" borderId="0" xfId="47" applyNumberFormat="1" applyFont="1" applyBorder="1" applyAlignment="1" applyProtection="1">
      <alignment horizontal="right" vertical="center"/>
      <protection/>
    </xf>
    <xf numFmtId="4" fontId="13" fillId="0" borderId="0" xfId="47" applyNumberFormat="1" applyFont="1" applyBorder="1" applyAlignment="1" applyProtection="1">
      <alignment horizontal="right" vertical="center"/>
      <protection locked="0"/>
    </xf>
    <xf numFmtId="43" fontId="12" fillId="0" borderId="13" xfId="47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" fontId="12" fillId="0" borderId="0" xfId="47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" fontId="15" fillId="0" borderId="0" xfId="47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43" fontId="12" fillId="0" borderId="0" xfId="47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43" fontId="12" fillId="33" borderId="10" xfId="47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" fontId="13" fillId="33" borderId="10" xfId="47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 applyProtection="1">
      <alignment horizontal="right" vertical="center"/>
      <protection locked="0"/>
    </xf>
    <xf numFmtId="4" fontId="13" fillId="34" borderId="10" xfId="47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43" fontId="12" fillId="0" borderId="0" xfId="47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Alignment="1">
      <alignment horizontal="right" vertical="center"/>
    </xf>
    <xf numFmtId="0" fontId="19" fillId="0" borderId="0" xfId="52" applyFont="1">
      <alignment/>
      <protection/>
    </xf>
    <xf numFmtId="0" fontId="12" fillId="0" borderId="0" xfId="52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19" fillId="0" borderId="0" xfId="52" applyFont="1" applyAlignment="1">
      <alignment horizontal="center" vertical="center" wrapText="1"/>
      <protection/>
    </xf>
    <xf numFmtId="0" fontId="19" fillId="0" borderId="0" xfId="52" applyFont="1" applyAlignment="1">
      <alignment/>
      <protection/>
    </xf>
    <xf numFmtId="0" fontId="20" fillId="0" borderId="0" xfId="0" applyFont="1" applyAlignment="1">
      <alignment/>
    </xf>
    <xf numFmtId="0" fontId="22" fillId="0" borderId="13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49" fontId="22" fillId="0" borderId="13" xfId="52" applyNumberFormat="1" applyFont="1" applyFill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justify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185" fontId="19" fillId="0" borderId="13" xfId="52" applyNumberFormat="1" applyFont="1" applyFill="1" applyBorder="1" applyAlignment="1">
      <alignment horizontal="right" vertical="center" wrapText="1"/>
      <protection/>
    </xf>
    <xf numFmtId="185" fontId="21" fillId="35" borderId="13" xfId="52" applyNumberFormat="1" applyFont="1" applyFill="1" applyBorder="1" applyAlignment="1">
      <alignment horizontal="right" vertical="center" wrapText="1"/>
      <protection/>
    </xf>
    <xf numFmtId="0" fontId="19" fillId="0" borderId="0" xfId="52" applyFont="1" applyAlignment="1">
      <alignment vertical="center" wrapText="1"/>
      <protection/>
    </xf>
    <xf numFmtId="0" fontId="23" fillId="0" borderId="13" xfId="52" applyFont="1" applyBorder="1" applyAlignment="1">
      <alignment horizontal="justify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justify" vertical="center" wrapText="1"/>
      <protection/>
    </xf>
    <xf numFmtId="0" fontId="21" fillId="35" borderId="13" xfId="52" applyFont="1" applyFill="1" applyBorder="1" applyAlignment="1">
      <alignment horizontal="center" vertical="center" wrapText="1"/>
      <protection/>
    </xf>
    <xf numFmtId="0" fontId="21" fillId="35" borderId="13" xfId="52" applyFont="1" applyFill="1" applyBorder="1" applyAlignment="1">
      <alignment horizontal="justify" vertical="center" wrapText="1"/>
      <protection/>
    </xf>
    <xf numFmtId="0" fontId="21" fillId="0" borderId="0" xfId="52" applyFont="1" applyAlignment="1">
      <alignment vertical="center" wrapText="1"/>
      <protection/>
    </xf>
    <xf numFmtId="0" fontId="14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19" fillId="0" borderId="15" xfId="52" applyFont="1" applyFill="1" applyBorder="1">
      <alignment/>
      <protection/>
    </xf>
    <xf numFmtId="0" fontId="19" fillId="0" borderId="15" xfId="52" applyFont="1" applyBorder="1">
      <alignment/>
      <protection/>
    </xf>
    <xf numFmtId="0" fontId="24" fillId="0" borderId="0" xfId="52" applyFont="1">
      <alignment/>
      <protection/>
    </xf>
    <xf numFmtId="0" fontId="12" fillId="0" borderId="0" xfId="56" applyFont="1" applyAlignment="1">
      <alignment horizontal="right"/>
      <protection/>
    </xf>
    <xf numFmtId="0" fontId="20" fillId="0" borderId="0" xfId="56" applyFont="1" applyAlignme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1" fillId="0" borderId="13" xfId="56" applyFont="1" applyBorder="1" applyAlignment="1">
      <alignment horizontal="center" vertical="center" wrapText="1"/>
      <protection/>
    </xf>
    <xf numFmtId="0" fontId="21" fillId="0" borderId="13" xfId="56" applyFont="1" applyFill="1" applyBorder="1" applyAlignment="1">
      <alignment horizontal="center" vertical="center" wrapText="1"/>
      <protection/>
    </xf>
    <xf numFmtId="0" fontId="21" fillId="35" borderId="13" xfId="56" applyFont="1" applyFill="1" applyBorder="1" applyAlignment="1">
      <alignment horizontal="center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9" fillId="0" borderId="14" xfId="56" applyFont="1" applyBorder="1" applyAlignment="1">
      <alignment horizontal="justify" vertical="center" wrapText="1"/>
      <protection/>
    </xf>
    <xf numFmtId="3" fontId="19" fillId="0" borderId="13" xfId="56" applyNumberFormat="1" applyFont="1" applyFill="1" applyBorder="1" applyAlignment="1">
      <alignment horizontal="right" vertical="center" wrapText="1"/>
      <protection/>
    </xf>
    <xf numFmtId="3" fontId="21" fillId="35" borderId="13" xfId="56" applyNumberFormat="1" applyFont="1" applyFill="1" applyBorder="1" applyAlignment="1">
      <alignment horizontal="right" vertical="center" wrapText="1"/>
      <protection/>
    </xf>
    <xf numFmtId="0" fontId="19" fillId="0" borderId="0" xfId="56" applyFont="1" applyAlignment="1">
      <alignment vertical="center" wrapText="1"/>
      <protection/>
    </xf>
    <xf numFmtId="0" fontId="19" fillId="0" borderId="13" xfId="56" applyFont="1" applyBorder="1" applyAlignment="1">
      <alignment horizontal="justify" vertical="center" wrapText="1"/>
      <protection/>
    </xf>
    <xf numFmtId="0" fontId="21" fillId="35" borderId="13" xfId="56" applyFont="1" applyFill="1" applyBorder="1" applyAlignment="1">
      <alignment horizontal="justify" vertical="center" wrapText="1"/>
      <protection/>
    </xf>
    <xf numFmtId="0" fontId="21" fillId="0" borderId="0" xfId="56" applyFont="1" applyAlignment="1">
      <alignment vertical="center" wrapText="1"/>
      <protection/>
    </xf>
    <xf numFmtId="0" fontId="14" fillId="0" borderId="0" xfId="56" applyFont="1" applyAlignment="1">
      <alignment horizontal="right"/>
      <protection/>
    </xf>
    <xf numFmtId="49" fontId="19" fillId="33" borderId="13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>
      <alignment/>
      <protection/>
    </xf>
    <xf numFmtId="0" fontId="19" fillId="0" borderId="13" xfId="53" applyFont="1" applyBorder="1" applyAlignment="1">
      <alignment horizontal="center"/>
      <protection/>
    </xf>
    <xf numFmtId="49" fontId="19" fillId="0" borderId="13" xfId="53" applyNumberFormat="1" applyFont="1" applyBorder="1">
      <alignment/>
      <protection/>
    </xf>
    <xf numFmtId="14" fontId="19" fillId="0" borderId="13" xfId="53" applyNumberFormat="1" applyFont="1" applyBorder="1">
      <alignment/>
      <protection/>
    </xf>
    <xf numFmtId="214" fontId="19" fillId="0" borderId="13" xfId="53" applyNumberFormat="1" applyFont="1" applyBorder="1">
      <alignment/>
      <protection/>
    </xf>
    <xf numFmtId="214" fontId="19" fillId="0" borderId="13" xfId="53" applyNumberFormat="1" applyFont="1" applyFill="1" applyBorder="1">
      <alignment/>
      <protection/>
    </xf>
    <xf numFmtId="0" fontId="19" fillId="0" borderId="16" xfId="53" applyFont="1" applyBorder="1" applyAlignment="1">
      <alignment horizontal="center"/>
      <protection/>
    </xf>
    <xf numFmtId="49" fontId="19" fillId="0" borderId="16" xfId="53" applyNumberFormat="1" applyFont="1" applyBorder="1">
      <alignment/>
      <protection/>
    </xf>
    <xf numFmtId="14" fontId="19" fillId="0" borderId="16" xfId="53" applyNumberFormat="1" applyFont="1" applyBorder="1">
      <alignment/>
      <protection/>
    </xf>
    <xf numFmtId="214" fontId="19" fillId="0" borderId="16" xfId="53" applyNumberFormat="1" applyFont="1" applyBorder="1">
      <alignment/>
      <protection/>
    </xf>
    <xf numFmtId="214" fontId="19" fillId="0" borderId="16" xfId="53" applyNumberFormat="1" applyFont="1" applyFill="1" applyBorder="1">
      <alignment/>
      <protection/>
    </xf>
    <xf numFmtId="0" fontId="21" fillId="0" borderId="17" xfId="53" applyFont="1" applyBorder="1" applyAlignment="1">
      <alignment horizontal="center"/>
      <protection/>
    </xf>
    <xf numFmtId="0" fontId="19" fillId="0" borderId="18" xfId="53" applyFont="1" applyBorder="1" applyAlignment="1">
      <alignment horizontal="center"/>
      <protection/>
    </xf>
    <xf numFmtId="49" fontId="19" fillId="0" borderId="18" xfId="53" applyNumberFormat="1" applyFont="1" applyBorder="1">
      <alignment/>
      <protection/>
    </xf>
    <xf numFmtId="14" fontId="19" fillId="0" borderId="18" xfId="53" applyNumberFormat="1" applyFont="1" applyBorder="1">
      <alignment/>
      <protection/>
    </xf>
    <xf numFmtId="214" fontId="19" fillId="0" borderId="18" xfId="53" applyNumberFormat="1" applyFont="1" applyBorder="1">
      <alignment/>
      <protection/>
    </xf>
    <xf numFmtId="214" fontId="19" fillId="0" borderId="18" xfId="53" applyNumberFormat="1" applyFont="1" applyFill="1" applyBorder="1">
      <alignment/>
      <protection/>
    </xf>
    <xf numFmtId="49" fontId="19" fillId="0" borderId="19" xfId="53" applyNumberFormat="1" applyFont="1" applyBorder="1">
      <alignment/>
      <protection/>
    </xf>
    <xf numFmtId="49" fontId="19" fillId="0" borderId="0" xfId="53" applyNumberFormat="1" applyFont="1">
      <alignment/>
      <protection/>
    </xf>
    <xf numFmtId="14" fontId="19" fillId="0" borderId="0" xfId="53" applyNumberFormat="1" applyFont="1">
      <alignment/>
      <protection/>
    </xf>
    <xf numFmtId="214" fontId="19" fillId="0" borderId="0" xfId="53" applyNumberFormat="1" applyFont="1">
      <alignment/>
      <protection/>
    </xf>
    <xf numFmtId="214" fontId="19" fillId="0" borderId="0" xfId="53" applyNumberFormat="1" applyFont="1" applyFill="1">
      <alignment/>
      <protection/>
    </xf>
    <xf numFmtId="0" fontId="23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center" vertical="center" wrapText="1"/>
    </xf>
    <xf numFmtId="4" fontId="13" fillId="0" borderId="0" xfId="47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" fontId="12" fillId="0" borderId="0" xfId="47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/>
    </xf>
    <xf numFmtId="0" fontId="12" fillId="0" borderId="0" xfId="51" applyFont="1" applyAlignment="1">
      <alignment vertical="center"/>
      <protection/>
    </xf>
    <xf numFmtId="0" fontId="12" fillId="0" borderId="0" xfId="51" applyFont="1" applyAlignment="1">
      <alignment horizontal="center" vertical="center"/>
      <protection/>
    </xf>
    <xf numFmtId="43" fontId="12" fillId="0" borderId="0" xfId="49" applyFont="1" applyAlignment="1">
      <alignment horizontal="center" vertical="center"/>
    </xf>
    <xf numFmtId="4" fontId="12" fillId="0" borderId="0" xfId="49" applyNumberFormat="1" applyFont="1" applyAlignment="1">
      <alignment horizontal="right" vertical="center"/>
    </xf>
    <xf numFmtId="0" fontId="12" fillId="0" borderId="0" xfId="51" applyFont="1">
      <alignment/>
      <protection/>
    </xf>
    <xf numFmtId="0" fontId="13" fillId="33" borderId="13" xfId="51" applyFont="1" applyFill="1" applyBorder="1" applyAlignment="1">
      <alignment horizontal="center" vertical="center" wrapText="1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wrapText="1"/>
      <protection/>
    </xf>
    <xf numFmtId="0" fontId="12" fillId="0" borderId="0" xfId="51" applyFont="1" applyFill="1" applyAlignment="1">
      <alignment horizontal="center" vertical="center"/>
      <protection/>
    </xf>
    <xf numFmtId="43" fontId="12" fillId="0" borderId="0" xfId="49" applyFont="1" applyFill="1" applyAlignment="1">
      <alignment horizontal="center" vertical="center"/>
    </xf>
    <xf numFmtId="4" fontId="12" fillId="0" borderId="0" xfId="49" applyNumberFormat="1" applyFont="1" applyFill="1" applyAlignment="1">
      <alignment horizontal="right" vertical="center"/>
    </xf>
    <xf numFmtId="0" fontId="13" fillId="33" borderId="12" xfId="51" applyFont="1" applyFill="1" applyBorder="1" applyAlignment="1">
      <alignment vertical="center"/>
      <protection/>
    </xf>
    <xf numFmtId="4" fontId="13" fillId="33" borderId="10" xfId="49" applyNumberFormat="1" applyFont="1" applyFill="1" applyBorder="1" applyAlignment="1">
      <alignment horizontal="right" vertical="center"/>
    </xf>
    <xf numFmtId="4" fontId="13" fillId="33" borderId="11" xfId="49" applyNumberFormat="1" applyFont="1" applyFill="1" applyBorder="1" applyAlignment="1">
      <alignment horizontal="right" vertical="center"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Border="1" applyAlignment="1">
      <alignment horizontal="center" vertical="center"/>
      <protection/>
    </xf>
    <xf numFmtId="43" fontId="12" fillId="0" borderId="0" xfId="49" applyFont="1" applyBorder="1" applyAlignment="1">
      <alignment horizontal="center" vertical="center"/>
    </xf>
    <xf numFmtId="4" fontId="12" fillId="0" borderId="0" xfId="49" applyNumberFormat="1" applyFont="1" applyBorder="1" applyAlignment="1">
      <alignment horizontal="right" vertical="center"/>
    </xf>
    <xf numFmtId="0" fontId="13" fillId="34" borderId="12" xfId="51" applyFont="1" applyFill="1" applyBorder="1" applyAlignment="1">
      <alignment vertical="center"/>
      <protection/>
    </xf>
    <xf numFmtId="0" fontId="13" fillId="34" borderId="10" xfId="51" applyFont="1" applyFill="1" applyBorder="1" applyAlignment="1">
      <alignment vertical="center"/>
      <protection/>
    </xf>
    <xf numFmtId="0" fontId="12" fillId="34" borderId="10" xfId="51" applyFont="1" applyFill="1" applyBorder="1" applyAlignment="1">
      <alignment vertical="center"/>
      <protection/>
    </xf>
    <xf numFmtId="0" fontId="12" fillId="34" borderId="10" xfId="51" applyFont="1" applyFill="1" applyBorder="1" applyAlignment="1">
      <alignment horizontal="center" vertical="center"/>
      <protection/>
    </xf>
    <xf numFmtId="43" fontId="12" fillId="34" borderId="10" xfId="49" applyFont="1" applyFill="1" applyBorder="1" applyAlignment="1">
      <alignment horizontal="center" vertical="center"/>
    </xf>
    <xf numFmtId="4" fontId="13" fillId="34" borderId="10" xfId="49" applyNumberFormat="1" applyFont="1" applyFill="1" applyBorder="1" applyAlignment="1">
      <alignment horizontal="right" vertical="center"/>
    </xf>
    <xf numFmtId="4" fontId="13" fillId="34" borderId="11" xfId="49" applyNumberFormat="1" applyFont="1" applyFill="1" applyBorder="1" applyAlignment="1">
      <alignment horizontal="right" vertical="center"/>
    </xf>
    <xf numFmtId="0" fontId="13" fillId="0" borderId="0" xfId="51" applyFont="1" applyBorder="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43" fontId="13" fillId="0" borderId="0" xfId="49" applyFont="1" applyBorder="1" applyAlignment="1">
      <alignment horizontal="center" vertical="center"/>
    </xf>
    <xf numFmtId="4" fontId="13" fillId="0" borderId="0" xfId="49" applyNumberFormat="1" applyFont="1" applyBorder="1" applyAlignment="1">
      <alignment horizontal="right" vertical="center"/>
    </xf>
    <xf numFmtId="0" fontId="14" fillId="0" borderId="0" xfId="51" applyFont="1">
      <alignment/>
      <protection/>
    </xf>
    <xf numFmtId="0" fontId="15" fillId="0" borderId="0" xfId="51" applyFont="1" applyBorder="1" applyAlignment="1">
      <alignment horizontal="right" vertical="center"/>
      <protection/>
    </xf>
    <xf numFmtId="43" fontId="12" fillId="0" borderId="13" xfId="49" applyFont="1" applyBorder="1" applyAlignment="1" applyProtection="1">
      <alignment horizontal="center" vertical="center"/>
      <protection locked="0"/>
    </xf>
    <xf numFmtId="0" fontId="12" fillId="0" borderId="13" xfId="51" applyFont="1" applyBorder="1" applyAlignment="1" applyProtection="1">
      <alignment horizontal="center" vertical="center"/>
      <protection locked="0"/>
    </xf>
    <xf numFmtId="0" fontId="15" fillId="0" borderId="0" xfId="51" applyFont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right" vertical="center"/>
      <protection/>
    </xf>
    <xf numFmtId="4" fontId="15" fillId="0" borderId="0" xfId="49" applyNumberFormat="1" applyFont="1" applyBorder="1" applyAlignment="1">
      <alignment horizontal="right" vertical="center"/>
    </xf>
    <xf numFmtId="0" fontId="15" fillId="0" borderId="0" xfId="51" applyFont="1" applyFill="1" applyBorder="1" applyAlignment="1">
      <alignment horizontal="center" vertical="center"/>
      <protection/>
    </xf>
    <xf numFmtId="43" fontId="12" fillId="0" borderId="0" xfId="49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43" fontId="13" fillId="0" borderId="0" xfId="49" applyFont="1" applyFill="1" applyBorder="1" applyAlignment="1">
      <alignment horizontal="center" vertical="center"/>
    </xf>
    <xf numFmtId="0" fontId="13" fillId="0" borderId="0" xfId="51" applyFont="1" applyFill="1" applyBorder="1" applyAlignment="1">
      <alignment horizontal="center" vertical="center"/>
      <protection/>
    </xf>
    <xf numFmtId="0" fontId="15" fillId="0" borderId="0" xfId="51" applyFont="1" applyBorder="1" applyAlignment="1">
      <alignment vertical="center"/>
      <protection/>
    </xf>
    <xf numFmtId="4" fontId="12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51" applyFont="1" applyBorder="1" applyAlignment="1">
      <alignment horizontal="left" vertical="top"/>
      <protection/>
    </xf>
    <xf numFmtId="0" fontId="12" fillId="0" borderId="0" xfId="51" applyFont="1" applyBorder="1" applyAlignment="1">
      <alignment horizontal="left" vertical="center"/>
      <protection/>
    </xf>
    <xf numFmtId="43" fontId="12" fillId="0" borderId="0" xfId="49" applyFont="1" applyBorder="1" applyAlignment="1" applyProtection="1">
      <alignment horizontal="center" vertical="center"/>
      <protection locked="0"/>
    </xf>
    <xf numFmtId="0" fontId="12" fillId="0" borderId="0" xfId="51" applyFont="1" applyBorder="1" applyAlignment="1" applyProtection="1">
      <alignment horizontal="center" vertical="center"/>
      <protection locked="0"/>
    </xf>
    <xf numFmtId="0" fontId="13" fillId="0" borderId="0" xfId="51" applyFont="1">
      <alignment/>
      <protection/>
    </xf>
    <xf numFmtId="0" fontId="12" fillId="0" borderId="0" xfId="51" applyFont="1" applyFill="1" applyBorder="1" applyAlignment="1">
      <alignment vertical="center"/>
      <protection/>
    </xf>
    <xf numFmtId="0" fontId="13" fillId="34" borderId="10" xfId="51" applyFont="1" applyFill="1" applyBorder="1" applyAlignment="1">
      <alignment horizontal="center" vertical="center"/>
      <protection/>
    </xf>
    <xf numFmtId="43" fontId="13" fillId="34" borderId="10" xfId="49" applyFont="1" applyFill="1" applyBorder="1" applyAlignment="1">
      <alignment horizontal="center" vertical="center"/>
    </xf>
    <xf numFmtId="0" fontId="12" fillId="0" borderId="0" xfId="51" applyFont="1" applyFill="1" applyBorder="1" applyAlignment="1" applyProtection="1">
      <alignment vertical="center"/>
      <protection/>
    </xf>
    <xf numFmtId="0" fontId="12" fillId="0" borderId="0" xfId="51" applyFont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horizontal="right" vertical="center"/>
      <protection/>
    </xf>
    <xf numFmtId="4" fontId="12" fillId="0" borderId="0" xfId="49" applyNumberFormat="1" applyFont="1" applyBorder="1" applyAlignment="1" applyProtection="1">
      <alignment horizontal="right" vertical="center"/>
      <protection/>
    </xf>
    <xf numFmtId="0" fontId="23" fillId="0" borderId="0" xfId="51" applyFont="1" applyBorder="1" applyAlignment="1" applyProtection="1">
      <alignment horizontal="right" vertical="center"/>
      <protection/>
    </xf>
    <xf numFmtId="43" fontId="12" fillId="0" borderId="0" xfId="49" applyFont="1" applyBorder="1" applyAlignment="1" applyProtection="1">
      <alignment horizontal="center" vertical="center"/>
      <protection/>
    </xf>
    <xf numFmtId="0" fontId="12" fillId="0" borderId="0" xfId="51" applyFont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center" vertical="center"/>
      <protection/>
    </xf>
    <xf numFmtId="43" fontId="12" fillId="0" borderId="0" xfId="49" applyFont="1" applyFill="1" applyBorder="1" applyAlignment="1" applyProtection="1">
      <alignment horizontal="center" vertical="center"/>
      <protection/>
    </xf>
    <xf numFmtId="0" fontId="12" fillId="0" borderId="0" xfId="51" applyFont="1" applyFill="1" applyBorder="1" applyAlignment="1" applyProtection="1">
      <alignment horizontal="center" vertical="center"/>
      <protection/>
    </xf>
    <xf numFmtId="0" fontId="23" fillId="0" borderId="0" xfId="51" applyFont="1" applyBorder="1" applyAlignment="1">
      <alignment horizontal="right" vertical="center"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0" xfId="51" applyFont="1" applyBorder="1" applyAlignment="1">
      <alignment horizontal="left" vertical="center"/>
      <protection/>
    </xf>
    <xf numFmtId="43" fontId="12" fillId="0" borderId="0" xfId="49" applyFont="1" applyBorder="1" applyAlignment="1">
      <alignment horizontal="left" vertical="center"/>
    </xf>
    <xf numFmtId="0" fontId="19" fillId="0" borderId="0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/>
      <protection/>
    </xf>
    <xf numFmtId="0" fontId="25" fillId="0" borderId="0" xfId="51" applyFont="1">
      <alignment/>
      <protection/>
    </xf>
    <xf numFmtId="0" fontId="23" fillId="0" borderId="0" xfId="51" applyFont="1" applyFill="1" applyBorder="1" applyAlignment="1">
      <alignment horizontal="right" vertical="center"/>
      <protection/>
    </xf>
    <xf numFmtId="4" fontId="13" fillId="0" borderId="0" xfId="49" applyNumberFormat="1" applyFont="1" applyBorder="1" applyAlignment="1" applyProtection="1">
      <alignment horizontal="right" vertical="center"/>
      <protection/>
    </xf>
    <xf numFmtId="0" fontId="13" fillId="0" borderId="0" xfId="51" applyFont="1" applyFill="1" applyBorder="1" applyAlignment="1">
      <alignment vertical="center"/>
      <protection/>
    </xf>
    <xf numFmtId="4" fontId="13" fillId="0" borderId="0" xfId="49" applyNumberFormat="1" applyFont="1" applyFill="1" applyBorder="1" applyAlignment="1">
      <alignment horizontal="right" vertical="center"/>
    </xf>
    <xf numFmtId="0" fontId="13" fillId="0" borderId="0" xfId="51" applyFont="1" applyFill="1">
      <alignment/>
      <protection/>
    </xf>
    <xf numFmtId="4" fontId="12" fillId="0" borderId="0" xfId="49" applyNumberFormat="1" applyFont="1" applyFill="1" applyBorder="1" applyAlignment="1" applyProtection="1">
      <alignment horizontal="right" vertical="center"/>
      <protection locked="0"/>
    </xf>
    <xf numFmtId="0" fontId="12" fillId="0" borderId="0" xfId="51" applyFont="1" applyFill="1">
      <alignment/>
      <protection/>
    </xf>
    <xf numFmtId="0" fontId="15" fillId="0" borderId="0" xfId="51" applyFont="1" applyFill="1" applyBorder="1" applyAlignment="1">
      <alignment vertical="center"/>
      <protection/>
    </xf>
    <xf numFmtId="4" fontId="13" fillId="0" borderId="0" xfId="49" applyNumberFormat="1" applyFont="1" applyBorder="1" applyAlignment="1" applyProtection="1">
      <alignment horizontal="right" vertical="center"/>
      <protection locked="0"/>
    </xf>
    <xf numFmtId="43" fontId="12" fillId="0" borderId="13" xfId="49" applyFont="1" applyFill="1" applyBorder="1" applyAlignment="1" applyProtection="1">
      <alignment horizontal="center" vertical="center"/>
      <protection locked="0"/>
    </xf>
    <xf numFmtId="0" fontId="12" fillId="0" borderId="13" xfId="51" applyFont="1" applyFill="1" applyBorder="1" applyAlignment="1" applyProtection="1">
      <alignment horizontal="center" vertical="center"/>
      <protection locked="0"/>
    </xf>
    <xf numFmtId="0" fontId="19" fillId="0" borderId="0" xfId="51" applyFont="1" applyFill="1" applyBorder="1" applyAlignment="1">
      <alignment horizontal="right" vertical="center"/>
      <protection/>
    </xf>
    <xf numFmtId="0" fontId="1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4" fontId="12" fillId="0" borderId="0" xfId="49" applyNumberFormat="1" applyFont="1" applyFill="1" applyBorder="1" applyAlignment="1">
      <alignment horizontal="right" vertical="center"/>
    </xf>
    <xf numFmtId="0" fontId="19" fillId="0" borderId="0" xfId="51" applyFont="1" applyFill="1" applyBorder="1" applyAlignment="1">
      <alignment horizontal="left" vertical="center"/>
      <protection/>
    </xf>
    <xf numFmtId="0" fontId="17" fillId="0" borderId="0" xfId="51" applyFont="1" applyFill="1" applyBorder="1" applyAlignment="1">
      <alignment vertical="center"/>
      <protection/>
    </xf>
    <xf numFmtId="0" fontId="17" fillId="0" borderId="0" xfId="51" applyFont="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4" fontId="15" fillId="0" borderId="0" xfId="49" applyNumberFormat="1" applyFont="1" applyFill="1" applyBorder="1" applyAlignment="1">
      <alignment horizontal="right" vertical="center"/>
    </xf>
    <xf numFmtId="0" fontId="18" fillId="0" borderId="0" xfId="51" applyFont="1" applyFill="1" applyBorder="1" applyAlignment="1">
      <alignment horizontal="right" vertical="center"/>
      <protection/>
    </xf>
    <xf numFmtId="0" fontId="12" fillId="0" borderId="0" xfId="51" applyFont="1" applyBorder="1">
      <alignment/>
      <protection/>
    </xf>
    <xf numFmtId="43" fontId="12" fillId="0" borderId="0" xfId="49" applyFont="1" applyFill="1" applyBorder="1" applyAlignment="1">
      <alignment horizontal="left" vertical="center"/>
    </xf>
    <xf numFmtId="0" fontId="13" fillId="33" borderId="10" xfId="51" applyFont="1" applyFill="1" applyBorder="1" applyAlignment="1">
      <alignment vertical="center"/>
      <protection/>
    </xf>
    <xf numFmtId="0" fontId="12" fillId="33" borderId="10" xfId="51" applyFont="1" applyFill="1" applyBorder="1" applyAlignment="1">
      <alignment vertical="center"/>
      <protection/>
    </xf>
    <xf numFmtId="0" fontId="12" fillId="33" borderId="10" xfId="51" applyFont="1" applyFill="1" applyBorder="1" applyAlignment="1">
      <alignment horizontal="center" vertical="center"/>
      <protection/>
    </xf>
    <xf numFmtId="43" fontId="12" fillId="33" borderId="10" xfId="49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4" fontId="13" fillId="2" borderId="22" xfId="47" applyNumberFormat="1" applyFont="1" applyFill="1" applyBorder="1" applyAlignment="1" applyProtection="1">
      <alignment horizontal="right" vertical="center"/>
      <protection locked="0"/>
    </xf>
    <xf numFmtId="0" fontId="12" fillId="2" borderId="23" xfId="0" applyFont="1" applyFill="1" applyBorder="1" applyAlignment="1">
      <alignment vertical="center" wrapText="1"/>
    </xf>
    <xf numFmtId="4" fontId="12" fillId="2" borderId="24" xfId="47" applyNumberFormat="1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43" fontId="12" fillId="2" borderId="10" xfId="47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4" fontId="13" fillId="2" borderId="21" xfId="47" applyNumberFormat="1" applyFont="1" applyFill="1" applyBorder="1" applyAlignment="1" applyProtection="1">
      <alignment horizontal="right" vertical="center"/>
      <protection locked="0"/>
    </xf>
    <xf numFmtId="4" fontId="12" fillId="2" borderId="15" xfId="47" applyNumberFormat="1" applyFont="1" applyFill="1" applyBorder="1" applyAlignment="1">
      <alignment horizontal="right" vertical="center"/>
    </xf>
    <xf numFmtId="194" fontId="13" fillId="2" borderId="13" xfId="59" applyNumberFormat="1" applyFont="1" applyFill="1" applyBorder="1" applyAlignment="1">
      <alignment horizontal="right" vertical="center"/>
    </xf>
    <xf numFmtId="4" fontId="13" fillId="33" borderId="13" xfId="47" applyNumberFormat="1" applyFont="1" applyFill="1" applyBorder="1" applyAlignment="1">
      <alignment horizontal="right" vertical="center"/>
    </xf>
    <xf numFmtId="4" fontId="13" fillId="33" borderId="10" xfId="51" applyNumberFormat="1" applyFont="1" applyFill="1" applyBorder="1" applyAlignment="1" applyProtection="1">
      <alignment horizontal="right" vertical="center"/>
      <protection locked="0"/>
    </xf>
    <xf numFmtId="4" fontId="13" fillId="33" borderId="11" xfId="51" applyNumberFormat="1" applyFont="1" applyFill="1" applyBorder="1" applyAlignment="1" applyProtection="1">
      <alignment horizontal="right" vertical="center"/>
      <protection locked="0"/>
    </xf>
    <xf numFmtId="4" fontId="13" fillId="0" borderId="0" xfId="51" applyNumberFormat="1" applyFont="1" applyAlignment="1">
      <alignment horizontal="right" vertical="center"/>
      <protection/>
    </xf>
    <xf numFmtId="43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51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Alignment="1" applyProtection="1">
      <alignment horizontal="center" vertical="center"/>
      <protection/>
    </xf>
    <xf numFmtId="0" fontId="9" fillId="35" borderId="0" xfId="54" applyFont="1" applyFill="1" applyAlignment="1" applyProtection="1">
      <alignment vertical="center"/>
      <protection/>
    </xf>
    <xf numFmtId="3" fontId="9" fillId="35" borderId="0" xfId="54" applyNumberFormat="1" applyFont="1" applyFill="1" applyAlignment="1" applyProtection="1">
      <alignment vertical="center"/>
      <protection/>
    </xf>
    <xf numFmtId="0" fontId="28" fillId="35" borderId="0" xfId="54" applyFont="1" applyFill="1" applyAlignment="1" applyProtection="1">
      <alignment horizontal="right" vertical="center"/>
      <protection/>
    </xf>
    <xf numFmtId="49" fontId="28" fillId="0" borderId="13" xfId="54" applyNumberFormat="1" applyFont="1" applyFill="1" applyBorder="1" applyAlignment="1" applyProtection="1">
      <alignment horizontal="center" vertical="center"/>
      <protection locked="0"/>
    </xf>
    <xf numFmtId="0" fontId="29" fillId="35" borderId="0" xfId="54" applyFont="1" applyFill="1" applyAlignment="1" applyProtection="1">
      <alignment horizontal="left" vertical="center"/>
      <protection/>
    </xf>
    <xf numFmtId="0" fontId="30" fillId="35" borderId="0" xfId="54" applyFont="1" applyFill="1" applyAlignment="1" applyProtection="1">
      <alignment horizontal="left" vertical="center"/>
      <protection/>
    </xf>
    <xf numFmtId="0" fontId="31" fillId="0" borderId="12" xfId="54" applyFont="1" applyFill="1" applyBorder="1" applyAlignment="1" applyProtection="1">
      <alignment horizontal="left" vertical="center"/>
      <protection locked="0"/>
    </xf>
    <xf numFmtId="0" fontId="31" fillId="0" borderId="25" xfId="54" applyFont="1" applyFill="1" applyBorder="1" applyAlignment="1" applyProtection="1">
      <alignment horizontal="left" vertical="center"/>
      <protection locked="0"/>
    </xf>
    <xf numFmtId="0" fontId="29" fillId="35" borderId="0" xfId="54" applyFont="1" applyFill="1" applyAlignment="1" applyProtection="1">
      <alignment horizontal="center" vertical="center"/>
      <protection/>
    </xf>
    <xf numFmtId="0" fontId="26" fillId="35" borderId="0" xfId="54" applyFont="1" applyFill="1" applyAlignment="1" applyProtection="1">
      <alignment horizontal="left" vertical="center"/>
      <protection/>
    </xf>
    <xf numFmtId="0" fontId="32" fillId="35" borderId="0" xfId="54" applyFont="1" applyFill="1" applyAlignment="1" applyProtection="1">
      <alignment horizontal="center" vertical="center"/>
      <protection/>
    </xf>
    <xf numFmtId="0" fontId="32" fillId="35" borderId="0" xfId="54" applyFont="1" applyFill="1" applyBorder="1" applyAlignment="1" applyProtection="1">
      <alignment vertical="center" wrapText="1"/>
      <protection/>
    </xf>
    <xf numFmtId="0" fontId="26" fillId="35" borderId="0" xfId="54" applyFont="1" applyFill="1" applyBorder="1" applyAlignment="1" applyProtection="1">
      <alignment horizontal="center" vertical="center" wrapText="1"/>
      <protection/>
    </xf>
    <xf numFmtId="0" fontId="32" fillId="35" borderId="0" xfId="54" applyFont="1" applyFill="1" applyAlignment="1" applyProtection="1">
      <alignment horizontal="left" vertical="center" indent="1"/>
      <protection/>
    </xf>
    <xf numFmtId="0" fontId="32" fillId="35" borderId="0" xfId="54" applyFont="1" applyFill="1" applyBorder="1" applyAlignment="1" applyProtection="1">
      <alignment horizontal="center" vertical="center" wrapText="1"/>
      <protection/>
    </xf>
    <xf numFmtId="3" fontId="32" fillId="0" borderId="13" xfId="54" applyNumberFormat="1" applyFont="1" applyFill="1" applyBorder="1" applyAlignment="1" applyProtection="1">
      <alignment horizontal="center" vertical="center"/>
      <protection locked="0"/>
    </xf>
    <xf numFmtId="0" fontId="33" fillId="35" borderId="0" xfId="54" applyFont="1" applyFill="1" applyBorder="1" applyAlignment="1" applyProtection="1">
      <alignment horizontal="right" vertical="center" wrapText="1"/>
      <protection/>
    </xf>
    <xf numFmtId="0" fontId="33" fillId="35" borderId="0" xfId="54" applyNumberFormat="1" applyFont="1" applyFill="1" applyBorder="1" applyAlignment="1" applyProtection="1">
      <alignment horizontal="right" vertical="center"/>
      <protection/>
    </xf>
    <xf numFmtId="49" fontId="32" fillId="0" borderId="13" xfId="54" applyNumberFormat="1" applyFont="1" applyFill="1" applyBorder="1" applyAlignment="1" applyProtection="1">
      <alignment horizontal="center" vertical="center"/>
      <protection locked="0"/>
    </xf>
    <xf numFmtId="0" fontId="33" fillId="35" borderId="0" xfId="54" applyNumberFormat="1" applyFont="1" applyFill="1" applyBorder="1" applyAlignment="1" applyProtection="1">
      <alignment horizontal="right" vertical="center" wrapText="1"/>
      <protection/>
    </xf>
    <xf numFmtId="14" fontId="32" fillId="0" borderId="13" xfId="54" applyNumberFormat="1" applyFont="1" applyFill="1" applyBorder="1" applyAlignment="1" applyProtection="1">
      <alignment horizontal="center" vertical="center"/>
      <protection locked="0"/>
    </xf>
    <xf numFmtId="0" fontId="34" fillId="0" borderId="13" xfId="54" applyFont="1" applyFill="1" applyBorder="1" applyAlignment="1" applyProtection="1">
      <alignment horizontal="center" vertical="center"/>
      <protection locked="0"/>
    </xf>
    <xf numFmtId="0" fontId="35" fillId="35" borderId="0" xfId="54" applyFont="1" applyFill="1" applyBorder="1" applyAlignment="1" applyProtection="1">
      <alignment horizontal="center" vertical="center"/>
      <protection/>
    </xf>
    <xf numFmtId="0" fontId="32" fillId="35" borderId="0" xfId="54" applyFont="1" applyFill="1" applyBorder="1" applyAlignment="1" applyProtection="1">
      <alignment horizontal="center" vertical="center"/>
      <protection/>
    </xf>
    <xf numFmtId="0" fontId="9" fillId="35" borderId="0" xfId="54" applyFont="1" applyFill="1" applyBorder="1" applyAlignment="1" applyProtection="1">
      <alignment vertical="center"/>
      <protection/>
    </xf>
    <xf numFmtId="4" fontId="32" fillId="0" borderId="13" xfId="54" applyNumberFormat="1" applyFont="1" applyFill="1" applyBorder="1" applyAlignment="1" applyProtection="1">
      <alignment horizontal="right" vertical="center"/>
      <protection locked="0"/>
    </xf>
    <xf numFmtId="0" fontId="32" fillId="35" borderId="0" xfId="54" applyFont="1" applyFill="1" applyBorder="1" applyAlignment="1" applyProtection="1">
      <alignment vertical="center"/>
      <protection/>
    </xf>
    <xf numFmtId="0" fontId="30" fillId="35" borderId="26" xfId="54" applyFont="1" applyFill="1" applyBorder="1" applyAlignment="1" applyProtection="1">
      <alignment horizontal="left" vertical="center" wrapText="1"/>
      <protection/>
    </xf>
    <xf numFmtId="0" fontId="30" fillId="35" borderId="0" xfId="54" applyFont="1" applyFill="1" applyBorder="1" applyAlignment="1" applyProtection="1">
      <alignment horizontal="left" vertical="center" wrapText="1"/>
      <protection/>
    </xf>
    <xf numFmtId="4" fontId="32" fillId="0" borderId="16" xfId="54" applyNumberFormat="1" applyFont="1" applyFill="1" applyBorder="1" applyAlignment="1" applyProtection="1">
      <alignment horizontal="right" vertical="center"/>
      <protection locked="0"/>
    </xf>
    <xf numFmtId="0" fontId="26" fillId="35" borderId="0" xfId="54" applyFont="1" applyFill="1" applyAlignment="1" applyProtection="1">
      <alignment horizontal="center" vertical="center"/>
      <protection/>
    </xf>
    <xf numFmtId="0" fontId="26" fillId="35" borderId="0" xfId="54" applyFont="1" applyFill="1" applyBorder="1" applyAlignment="1" applyProtection="1">
      <alignment vertical="center"/>
      <protection/>
    </xf>
    <xf numFmtId="4" fontId="26" fillId="35" borderId="27" xfId="54" applyNumberFormat="1" applyFont="1" applyFill="1" applyBorder="1" applyAlignment="1" applyProtection="1">
      <alignment horizontal="right" vertical="center"/>
      <protection/>
    </xf>
    <xf numFmtId="0" fontId="38" fillId="35" borderId="0" xfId="54" applyFont="1" applyFill="1" applyAlignment="1" applyProtection="1">
      <alignment vertical="center"/>
      <protection/>
    </xf>
    <xf numFmtId="0" fontId="39" fillId="35" borderId="0" xfId="54" applyFont="1" applyFill="1" applyAlignment="1" applyProtection="1">
      <alignment vertical="center"/>
      <protection/>
    </xf>
    <xf numFmtId="0" fontId="26" fillId="35" borderId="0" xfId="54" applyFont="1" applyFill="1" applyBorder="1" applyAlignment="1" applyProtection="1">
      <alignment horizontal="center" vertical="center"/>
      <protection/>
    </xf>
    <xf numFmtId="0" fontId="26" fillId="35" borderId="0" xfId="54" applyFont="1" applyFill="1" applyAlignment="1" applyProtection="1">
      <alignment vertical="center"/>
      <protection/>
    </xf>
    <xf numFmtId="0" fontId="32" fillId="0" borderId="13" xfId="54" applyFont="1" applyFill="1" applyBorder="1" applyAlignment="1" applyProtection="1">
      <alignment horizontal="center" vertical="center"/>
      <protection locked="0"/>
    </xf>
    <xf numFmtId="3" fontId="26" fillId="0" borderId="13" xfId="54" applyNumberFormat="1" applyFont="1" applyFill="1" applyBorder="1" applyAlignment="1" applyProtection="1">
      <alignment horizontal="center" vertical="center"/>
      <protection locked="0"/>
    </xf>
    <xf numFmtId="0" fontId="39" fillId="35" borderId="0" xfId="54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29" fillId="35" borderId="0" xfId="54" applyFont="1" applyFill="1" applyBorder="1" applyAlignment="1" applyProtection="1">
      <alignment horizontal="center" vertical="center"/>
      <protection/>
    </xf>
    <xf numFmtId="0" fontId="26" fillId="33" borderId="28" xfId="54" applyFont="1" applyFill="1" applyBorder="1" applyAlignment="1" applyProtection="1">
      <alignment horizontal="center" vertical="center"/>
      <protection/>
    </xf>
    <xf numFmtId="0" fontId="26" fillId="33" borderId="28" xfId="54" applyFont="1" applyFill="1" applyBorder="1" applyAlignment="1" applyProtection="1">
      <alignment vertical="center"/>
      <protection/>
    </xf>
    <xf numFmtId="0" fontId="32" fillId="33" borderId="28" xfId="54" applyFont="1" applyFill="1" applyBorder="1" applyAlignment="1" applyProtection="1">
      <alignment vertical="center"/>
      <protection/>
    </xf>
    <xf numFmtId="3" fontId="26" fillId="33" borderId="28" xfId="54" applyNumberFormat="1" applyFont="1" applyFill="1" applyBorder="1" applyAlignment="1" applyProtection="1">
      <alignment vertical="center"/>
      <protection/>
    </xf>
    <xf numFmtId="0" fontId="32" fillId="35" borderId="0" xfId="54" applyFont="1" applyFill="1" applyAlignment="1" applyProtection="1">
      <alignment vertical="center"/>
      <protection/>
    </xf>
    <xf numFmtId="3" fontId="32" fillId="35" borderId="0" xfId="54" applyNumberFormat="1" applyFont="1" applyFill="1" applyAlignment="1" applyProtection="1">
      <alignment vertical="center"/>
      <protection/>
    </xf>
    <xf numFmtId="0" fontId="32" fillId="35" borderId="0" xfId="54" applyFont="1" applyFill="1" applyAlignment="1" applyProtection="1">
      <alignment horizontal="right" vertical="center"/>
      <protection/>
    </xf>
    <xf numFmtId="10" fontId="32" fillId="0" borderId="13" xfId="59" applyNumberFormat="1" applyFont="1" applyFill="1" applyBorder="1" applyAlignment="1" applyProtection="1">
      <alignment vertical="center"/>
      <protection locked="0"/>
    </xf>
    <xf numFmtId="0" fontId="32" fillId="35" borderId="0" xfId="54" applyFont="1" applyFill="1" applyBorder="1" applyAlignment="1" applyProtection="1">
      <alignment horizontal="right" vertical="center"/>
      <protection/>
    </xf>
    <xf numFmtId="3" fontId="32" fillId="35" borderId="0" xfId="54" applyNumberFormat="1" applyFont="1" applyFill="1" applyBorder="1" applyAlignment="1" applyProtection="1">
      <alignment vertical="center"/>
      <protection/>
    </xf>
    <xf numFmtId="0" fontId="9" fillId="33" borderId="28" xfId="54" applyFont="1" applyFill="1" applyBorder="1" applyAlignment="1" applyProtection="1">
      <alignment vertical="center"/>
      <protection/>
    </xf>
    <xf numFmtId="0" fontId="32" fillId="33" borderId="28" xfId="54" applyFont="1" applyFill="1" applyBorder="1" applyAlignment="1" applyProtection="1">
      <alignment horizontal="right" vertical="center"/>
      <protection/>
    </xf>
    <xf numFmtId="0" fontId="32" fillId="35" borderId="29" xfId="54" applyFont="1" applyFill="1" applyBorder="1" applyAlignment="1" applyProtection="1">
      <alignment horizontal="center" vertical="center"/>
      <protection/>
    </xf>
    <xf numFmtId="0" fontId="32" fillId="35" borderId="29" xfId="54" applyFont="1" applyFill="1" applyBorder="1" applyAlignment="1" applyProtection="1">
      <alignment vertical="center"/>
      <protection/>
    </xf>
    <xf numFmtId="3" fontId="32" fillId="35" borderId="29" xfId="54" applyNumberFormat="1" applyFont="1" applyFill="1" applyBorder="1" applyAlignment="1" applyProtection="1">
      <alignment vertical="center"/>
      <protection/>
    </xf>
    <xf numFmtId="0" fontId="32" fillId="33" borderId="0" xfId="54" applyFont="1" applyFill="1" applyBorder="1" applyAlignment="1" applyProtection="1">
      <alignment horizontal="center" vertical="center"/>
      <protection/>
    </xf>
    <xf numFmtId="0" fontId="32" fillId="33" borderId="0" xfId="54" applyFont="1" applyFill="1" applyBorder="1" applyAlignment="1" applyProtection="1">
      <alignment vertical="center"/>
      <protection/>
    </xf>
    <xf numFmtId="3" fontId="32" fillId="33" borderId="0" xfId="54" applyNumberFormat="1" applyFont="1" applyFill="1" applyBorder="1" applyAlignment="1" applyProtection="1">
      <alignment vertical="center"/>
      <protection/>
    </xf>
    <xf numFmtId="0" fontId="26" fillId="33" borderId="0" xfId="54" applyFont="1" applyFill="1" applyBorder="1" applyAlignment="1" applyProtection="1">
      <alignment horizontal="center" vertical="center"/>
      <protection/>
    </xf>
    <xf numFmtId="0" fontId="26" fillId="33" borderId="0" xfId="54" applyFont="1" applyFill="1" applyBorder="1" applyAlignment="1" applyProtection="1">
      <alignment vertical="center"/>
      <protection/>
    </xf>
    <xf numFmtId="0" fontId="32" fillId="33" borderId="0" xfId="54" applyFont="1" applyFill="1" applyBorder="1" applyAlignment="1" applyProtection="1">
      <alignment horizontal="right" vertical="center"/>
      <protection/>
    </xf>
    <xf numFmtId="10" fontId="32" fillId="0" borderId="13" xfId="59" applyNumberFormat="1" applyFont="1" applyFill="1" applyBorder="1" applyAlignment="1" applyProtection="1">
      <alignment horizontal="right" vertical="center"/>
      <protection locked="0"/>
    </xf>
    <xf numFmtId="3" fontId="26" fillId="33" borderId="0" xfId="54" applyNumberFormat="1" applyFont="1" applyFill="1" applyBorder="1" applyAlignment="1" applyProtection="1">
      <alignment vertical="center"/>
      <protection/>
    </xf>
    <xf numFmtId="0" fontId="26" fillId="33" borderId="30" xfId="54" applyFont="1" applyFill="1" applyBorder="1" applyAlignment="1" applyProtection="1">
      <alignment horizontal="center" vertical="center"/>
      <protection/>
    </xf>
    <xf numFmtId="0" fontId="9" fillId="33" borderId="30" xfId="54" applyFont="1" applyFill="1" applyBorder="1" applyAlignment="1" applyProtection="1">
      <alignment vertical="center"/>
      <protection/>
    </xf>
    <xf numFmtId="0" fontId="26" fillId="36" borderId="28" xfId="54" applyFont="1" applyFill="1" applyBorder="1" applyAlignment="1" applyProtection="1">
      <alignment horizontal="center" vertical="center"/>
      <protection/>
    </xf>
    <xf numFmtId="0" fontId="26" fillId="36" borderId="28" xfId="54" applyFont="1" applyFill="1" applyBorder="1" applyAlignment="1" applyProtection="1">
      <alignment vertical="center"/>
      <protection/>
    </xf>
    <xf numFmtId="0" fontId="32" fillId="36" borderId="28" xfId="54" applyFont="1" applyFill="1" applyBorder="1" applyAlignment="1" applyProtection="1">
      <alignment horizontal="center" vertical="center"/>
      <protection/>
    </xf>
    <xf numFmtId="0" fontId="32" fillId="36" borderId="28" xfId="54" applyFont="1" applyFill="1" applyBorder="1" applyAlignment="1" applyProtection="1">
      <alignment vertical="center"/>
      <protection/>
    </xf>
    <xf numFmtId="3" fontId="26" fillId="36" borderId="28" xfId="54" applyNumberFormat="1" applyFont="1" applyFill="1" applyBorder="1" applyAlignment="1" applyProtection="1">
      <alignment vertical="center"/>
      <protection/>
    </xf>
    <xf numFmtId="0" fontId="32" fillId="35" borderId="31" xfId="54" applyFont="1" applyFill="1" applyBorder="1" applyAlignment="1" applyProtection="1">
      <alignment horizontal="center" vertical="center"/>
      <protection/>
    </xf>
    <xf numFmtId="0" fontId="32" fillId="35" borderId="31" xfId="54" applyFont="1" applyFill="1" applyBorder="1" applyAlignment="1" applyProtection="1">
      <alignment vertical="center"/>
      <protection/>
    </xf>
    <xf numFmtId="3" fontId="32" fillId="35" borderId="31" xfId="54" applyNumberFormat="1" applyFont="1" applyFill="1" applyBorder="1" applyAlignment="1" applyProtection="1">
      <alignment vertical="center"/>
      <protection/>
    </xf>
    <xf numFmtId="3" fontId="26" fillId="0" borderId="13" xfId="54" applyNumberFormat="1" applyFont="1" applyFill="1" applyBorder="1" applyAlignment="1" applyProtection="1">
      <alignment horizontal="right" vertical="center"/>
      <protection locked="0"/>
    </xf>
    <xf numFmtId="3" fontId="26" fillId="0" borderId="16" xfId="54" applyNumberFormat="1" applyFont="1" applyFill="1" applyBorder="1" applyAlignment="1" applyProtection="1">
      <alignment horizontal="right" vertical="center"/>
      <protection locked="0"/>
    </xf>
    <xf numFmtId="3" fontId="26" fillId="35" borderId="27" xfId="54" applyNumberFormat="1" applyFont="1" applyFill="1" applyBorder="1" applyAlignment="1" applyProtection="1">
      <alignment horizontal="right" vertical="center"/>
      <protection/>
    </xf>
    <xf numFmtId="0" fontId="32" fillId="35" borderId="0" xfId="54" applyFont="1" applyFill="1" applyBorder="1" applyAlignment="1" applyProtection="1">
      <alignment horizontal="left" vertical="center"/>
      <protection/>
    </xf>
    <xf numFmtId="0" fontId="32" fillId="35" borderId="30" xfId="54" applyFont="1" applyFill="1" applyBorder="1" applyAlignment="1" applyProtection="1">
      <alignment horizontal="center" vertical="center"/>
      <protection/>
    </xf>
    <xf numFmtId="0" fontId="9" fillId="35" borderId="30" xfId="54" applyFont="1" applyFill="1" applyBorder="1" applyAlignment="1" applyProtection="1">
      <alignment vertical="center"/>
      <protection/>
    </xf>
    <xf numFmtId="3" fontId="9" fillId="35" borderId="30" xfId="54" applyNumberFormat="1" applyFont="1" applyFill="1" applyBorder="1" applyAlignment="1" applyProtection="1">
      <alignment vertical="center"/>
      <protection/>
    </xf>
    <xf numFmtId="0" fontId="28" fillId="36" borderId="32" xfId="54" applyFont="1" applyFill="1" applyBorder="1" applyAlignment="1" applyProtection="1">
      <alignment horizontal="center" vertical="center"/>
      <protection/>
    </xf>
    <xf numFmtId="0" fontId="28" fillId="36" borderId="32" xfId="54" applyFont="1" applyFill="1" applyBorder="1" applyAlignment="1" applyProtection="1">
      <alignment vertical="center"/>
      <protection/>
    </xf>
    <xf numFmtId="4" fontId="28" fillId="36" borderId="32" xfId="54" applyNumberFormat="1" applyFont="1" applyFill="1" applyBorder="1" applyAlignment="1" applyProtection="1">
      <alignment vertical="center"/>
      <protection/>
    </xf>
    <xf numFmtId="4" fontId="9" fillId="35" borderId="0" xfId="55" applyNumberFormat="1" applyFont="1" applyFill="1" applyAlignment="1" applyProtection="1">
      <alignment vertical="center"/>
      <protection/>
    </xf>
    <xf numFmtId="4" fontId="9" fillId="35" borderId="0" xfId="54" applyNumberFormat="1" applyFont="1" applyFill="1" applyAlignment="1" applyProtection="1">
      <alignment vertical="center"/>
      <protection/>
    </xf>
    <xf numFmtId="3" fontId="9" fillId="35" borderId="0" xfId="54" applyNumberFormat="1" applyFont="1" applyFill="1" applyBorder="1" applyAlignment="1" applyProtection="1">
      <alignment vertical="center"/>
      <protection/>
    </xf>
    <xf numFmtId="0" fontId="30" fillId="35" borderId="0" xfId="54" applyFont="1" applyFill="1" applyBorder="1" applyAlignment="1" applyProtection="1">
      <alignment horizontal="center" vertical="center"/>
      <protection/>
    </xf>
    <xf numFmtId="0" fontId="32" fillId="35" borderId="0" xfId="54" applyNumberFormat="1" applyFont="1" applyFill="1" applyBorder="1" applyAlignment="1" applyProtection="1">
      <alignment horizontal="center" vertical="center"/>
      <protection/>
    </xf>
    <xf numFmtId="3" fontId="32" fillId="35" borderId="0" xfId="54" applyNumberFormat="1" applyFont="1" applyFill="1" applyBorder="1" applyAlignment="1" applyProtection="1">
      <alignment horizontal="right" vertical="center"/>
      <protection/>
    </xf>
    <xf numFmtId="0" fontId="12" fillId="37" borderId="0" xfId="0" applyFont="1" applyFill="1" applyBorder="1" applyAlignment="1" applyProtection="1">
      <alignment vertical="center"/>
      <protection/>
    </xf>
    <xf numFmtId="0" fontId="23" fillId="37" borderId="0" xfId="0" applyFont="1" applyFill="1" applyBorder="1" applyAlignment="1" applyProtection="1">
      <alignment horizontal="right" vertical="center"/>
      <protection/>
    </xf>
    <xf numFmtId="43" fontId="12" fillId="37" borderId="13" xfId="47" applyFont="1" applyFill="1" applyBorder="1" applyAlignment="1" applyProtection="1">
      <alignment horizontal="center" vertical="center"/>
      <protection locked="0"/>
    </xf>
    <xf numFmtId="0" fontId="12" fillId="37" borderId="13" xfId="0" applyFont="1" applyFill="1" applyBorder="1" applyAlignment="1" applyProtection="1">
      <alignment horizontal="center" vertical="center"/>
      <protection locked="0"/>
    </xf>
    <xf numFmtId="4" fontId="12" fillId="37" borderId="0" xfId="47" applyNumberFormat="1" applyFont="1" applyFill="1" applyBorder="1" applyAlignment="1" applyProtection="1">
      <alignment horizontal="right" vertical="center"/>
      <protection/>
    </xf>
    <xf numFmtId="0" fontId="12" fillId="37" borderId="0" xfId="0" applyFont="1" applyFill="1" applyAlignment="1">
      <alignment/>
    </xf>
    <xf numFmtId="0" fontId="15" fillId="37" borderId="0" xfId="0" applyFont="1" applyFill="1" applyBorder="1" applyAlignment="1" applyProtection="1">
      <alignment horizontal="right" vertical="center"/>
      <protection/>
    </xf>
    <xf numFmtId="43" fontId="12" fillId="37" borderId="0" xfId="47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4" fontId="12" fillId="37" borderId="0" xfId="47" applyNumberFormat="1" applyFont="1" applyFill="1" applyBorder="1" applyAlignment="1">
      <alignment horizontal="right" vertical="center"/>
    </xf>
    <xf numFmtId="0" fontId="13" fillId="37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horizontal="center" vertical="center"/>
    </xf>
    <xf numFmtId="43" fontId="12" fillId="37" borderId="0" xfId="47" applyFont="1" applyFill="1" applyBorder="1" applyAlignment="1">
      <alignment horizontal="center" vertical="center"/>
    </xf>
    <xf numFmtId="4" fontId="13" fillId="37" borderId="0" xfId="47" applyNumberFormat="1" applyFont="1" applyFill="1" applyBorder="1" applyAlignment="1" applyProtection="1">
      <alignment horizontal="right" vertical="center"/>
      <protection locked="0"/>
    </xf>
    <xf numFmtId="0" fontId="13" fillId="37" borderId="0" xfId="0" applyFont="1" applyFill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12" fillId="37" borderId="0" xfId="51" applyFont="1" applyFill="1" applyBorder="1" applyAlignment="1">
      <alignment horizontal="center" vertical="center"/>
      <protection/>
    </xf>
    <xf numFmtId="43" fontId="12" fillId="37" borderId="0" xfId="49" applyFont="1" applyFill="1" applyBorder="1" applyAlignment="1">
      <alignment horizontal="center" vertical="center"/>
    </xf>
    <xf numFmtId="4" fontId="13" fillId="37" borderId="0" xfId="49" applyNumberFormat="1" applyFont="1" applyFill="1" applyBorder="1" applyAlignment="1" applyProtection="1">
      <alignment horizontal="right" vertical="center"/>
      <protection locked="0"/>
    </xf>
    <xf numFmtId="4" fontId="13" fillId="37" borderId="0" xfId="51" applyNumberFormat="1" applyFont="1" applyFill="1" applyAlignment="1">
      <alignment horizontal="right" vertical="center"/>
      <protection/>
    </xf>
    <xf numFmtId="0" fontId="13" fillId="37" borderId="0" xfId="51" applyFont="1" applyFill="1">
      <alignment/>
      <protection/>
    </xf>
    <xf numFmtId="0" fontId="12" fillId="37" borderId="0" xfId="51" applyFont="1" applyFill="1" applyBorder="1" applyAlignment="1" applyProtection="1">
      <alignment vertical="center"/>
      <protection/>
    </xf>
    <xf numFmtId="0" fontId="23" fillId="37" borderId="0" xfId="51" applyFont="1" applyFill="1" applyBorder="1" applyAlignment="1" applyProtection="1">
      <alignment horizontal="right" vertical="center"/>
      <protection/>
    </xf>
    <xf numFmtId="43" fontId="12" fillId="37" borderId="13" xfId="49" applyFont="1" applyFill="1" applyBorder="1" applyAlignment="1" applyProtection="1">
      <alignment horizontal="center" vertical="center"/>
      <protection locked="0"/>
    </xf>
    <xf numFmtId="0" fontId="12" fillId="37" borderId="13" xfId="51" applyFont="1" applyFill="1" applyBorder="1" applyAlignment="1" applyProtection="1">
      <alignment horizontal="center" vertical="center"/>
      <protection locked="0"/>
    </xf>
    <xf numFmtId="4" fontId="12" fillId="37" borderId="0" xfId="49" applyNumberFormat="1" applyFont="1" applyFill="1" applyBorder="1" applyAlignment="1" applyProtection="1">
      <alignment horizontal="right" vertical="center"/>
      <protection/>
    </xf>
    <xf numFmtId="0" fontId="12" fillId="37" borderId="0" xfId="51" applyFont="1" applyFill="1">
      <alignment/>
      <protection/>
    </xf>
    <xf numFmtId="0" fontId="13" fillId="33" borderId="10" xfId="0" applyFont="1" applyFill="1" applyBorder="1" applyAlignment="1">
      <alignment horizontal="justify" vertical="center" wrapText="1"/>
    </xf>
    <xf numFmtId="0" fontId="12" fillId="35" borderId="12" xfId="0" applyFont="1" applyFill="1" applyBorder="1" applyAlignment="1" applyProtection="1">
      <alignment horizontal="left" vertical="top"/>
      <protection locked="0"/>
    </xf>
    <xf numFmtId="0" fontId="12" fillId="35" borderId="10" xfId="0" applyFont="1" applyFill="1" applyBorder="1" applyAlignment="1" applyProtection="1">
      <alignment horizontal="left" vertical="top"/>
      <protection locked="0"/>
    </xf>
    <xf numFmtId="0" fontId="12" fillId="35" borderId="11" xfId="0" applyFont="1" applyFill="1" applyBorder="1" applyAlignment="1" applyProtection="1">
      <alignment horizontal="left" vertical="top"/>
      <protection locked="0"/>
    </xf>
    <xf numFmtId="0" fontId="13" fillId="35" borderId="12" xfId="0" applyFont="1" applyFill="1" applyBorder="1" applyAlignment="1" applyProtection="1">
      <alignment horizontal="left" vertical="top" wrapText="1"/>
      <protection locked="0"/>
    </xf>
    <xf numFmtId="0" fontId="13" fillId="35" borderId="10" xfId="0" applyFont="1" applyFill="1" applyBorder="1" applyAlignment="1" applyProtection="1">
      <alignment horizontal="left" vertical="top" wrapText="1"/>
      <protection locked="0"/>
    </xf>
    <xf numFmtId="0" fontId="13" fillId="35" borderId="11" xfId="0" applyFont="1" applyFill="1" applyBorder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0" fontId="15" fillId="35" borderId="12" xfId="0" applyFont="1" applyFill="1" applyBorder="1" applyAlignment="1" applyProtection="1">
      <alignment horizontal="left" vertical="top" wrapText="1"/>
      <protection locked="0"/>
    </xf>
    <xf numFmtId="0" fontId="15" fillId="35" borderId="10" xfId="0" applyFont="1" applyFill="1" applyBorder="1" applyAlignment="1" applyProtection="1">
      <alignment horizontal="left" vertical="top" wrapText="1"/>
      <protection locked="0"/>
    </xf>
    <xf numFmtId="0" fontId="15" fillId="35" borderId="11" xfId="0" applyFont="1" applyFill="1" applyBorder="1" applyAlignment="1" applyProtection="1">
      <alignment horizontal="left" vertical="top" wrapText="1"/>
      <protection locked="0"/>
    </xf>
    <xf numFmtId="0" fontId="13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2" xfId="51" applyFont="1" applyFill="1" applyBorder="1" applyAlignment="1">
      <alignment horizontal="center" vertical="center" wrapText="1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3" fillId="33" borderId="10" xfId="51" applyFont="1" applyFill="1" applyBorder="1" applyAlignment="1">
      <alignment horizontal="left" vertical="center"/>
      <protection/>
    </xf>
    <xf numFmtId="0" fontId="21" fillId="2" borderId="15" xfId="0" applyNumberFormat="1" applyFont="1" applyFill="1" applyBorder="1" applyAlignment="1">
      <alignment horizontal="justify" vertical="center" wrapText="1"/>
    </xf>
    <xf numFmtId="0" fontId="15" fillId="35" borderId="12" xfId="51" applyFont="1" applyFill="1" applyBorder="1" applyAlignment="1" applyProtection="1">
      <alignment horizontal="left" vertical="top" wrapText="1"/>
      <protection locked="0"/>
    </xf>
    <xf numFmtId="0" fontId="15" fillId="35" borderId="10" xfId="51" applyFont="1" applyFill="1" applyBorder="1" applyAlignment="1" applyProtection="1">
      <alignment horizontal="left" vertical="top" wrapText="1"/>
      <protection locked="0"/>
    </xf>
    <xf numFmtId="0" fontId="15" fillId="35" borderId="11" xfId="51" applyFont="1" applyFill="1" applyBorder="1" applyAlignment="1" applyProtection="1">
      <alignment horizontal="left" vertical="top" wrapText="1"/>
      <protection locked="0"/>
    </xf>
    <xf numFmtId="0" fontId="12" fillId="35" borderId="12" xfId="51" applyFont="1" applyFill="1" applyBorder="1" applyAlignment="1" applyProtection="1">
      <alignment horizontal="left" vertical="top"/>
      <protection locked="0"/>
    </xf>
    <xf numFmtId="0" fontId="12" fillId="35" borderId="10" xfId="51" applyFont="1" applyFill="1" applyBorder="1" applyAlignment="1" applyProtection="1">
      <alignment horizontal="left" vertical="top"/>
      <protection locked="0"/>
    </xf>
    <xf numFmtId="0" fontId="12" fillId="35" borderId="11" xfId="51" applyFont="1" applyFill="1" applyBorder="1" applyAlignment="1" applyProtection="1">
      <alignment horizontal="left" vertical="top"/>
      <protection locked="0"/>
    </xf>
    <xf numFmtId="0" fontId="13" fillId="35" borderId="12" xfId="51" applyFont="1" applyFill="1" applyBorder="1" applyAlignment="1" applyProtection="1">
      <alignment horizontal="left" vertical="top" wrapText="1"/>
      <protection locked="0"/>
    </xf>
    <xf numFmtId="0" fontId="13" fillId="35" borderId="10" xfId="51" applyFont="1" applyFill="1" applyBorder="1" applyAlignment="1" applyProtection="1">
      <alignment horizontal="left" vertical="top" wrapText="1"/>
      <protection locked="0"/>
    </xf>
    <xf numFmtId="0" fontId="13" fillId="35" borderId="11" xfId="51" applyFont="1" applyFill="1" applyBorder="1" applyAlignment="1" applyProtection="1">
      <alignment horizontal="left" vertical="top" wrapText="1"/>
      <protection locked="0"/>
    </xf>
    <xf numFmtId="0" fontId="26" fillId="35" borderId="15" xfId="54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26" fillId="35" borderId="15" xfId="54" applyFont="1" applyFill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26" fillId="33" borderId="30" xfId="54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vertical="center" wrapText="1"/>
      <protection/>
    </xf>
    <xf numFmtId="0" fontId="26" fillId="35" borderId="30" xfId="54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32" fillId="35" borderId="0" xfId="54" applyFont="1" applyFill="1" applyBorder="1" applyAlignment="1" applyProtection="1">
      <alignment horizontal="center" vertical="center" wrapText="1"/>
      <protection/>
    </xf>
    <xf numFmtId="0" fontId="36" fillId="35" borderId="0" xfId="54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vertical="center" wrapText="1"/>
      <protection/>
    </xf>
    <xf numFmtId="0" fontId="31" fillId="0" borderId="12" xfId="54" applyFont="1" applyFill="1" applyBorder="1" applyAlignment="1" applyProtection="1">
      <alignment vertical="center"/>
      <protection locked="0"/>
    </xf>
    <xf numFmtId="0" fontId="31" fillId="0" borderId="11" xfId="54" applyFont="1" applyFill="1" applyBorder="1" applyAlignment="1" applyProtection="1">
      <alignment vertical="center"/>
      <protection locked="0"/>
    </xf>
    <xf numFmtId="176" fontId="26" fillId="36" borderId="12" xfId="73" applyFont="1" applyFill="1" applyBorder="1" applyAlignment="1" applyProtection="1">
      <alignment horizontal="center" vertical="center" wrapText="1"/>
      <protection/>
    </xf>
    <xf numFmtId="176" fontId="26" fillId="36" borderId="11" xfId="73" applyFont="1" applyFill="1" applyBorder="1" applyAlignment="1" applyProtection="1">
      <alignment horizontal="center" vertical="center" wrapText="1"/>
      <protection/>
    </xf>
    <xf numFmtId="0" fontId="26" fillId="36" borderId="12" xfId="54" applyFont="1" applyFill="1" applyBorder="1" applyAlignment="1" applyProtection="1">
      <alignment horizontal="center" vertical="center" wrapText="1"/>
      <protection/>
    </xf>
    <xf numFmtId="0" fontId="26" fillId="36" borderId="11" xfId="54" applyFont="1" applyFill="1" applyBorder="1" applyAlignment="1" applyProtection="1">
      <alignment horizontal="center" vertical="center" wrapText="1"/>
      <protection/>
    </xf>
    <xf numFmtId="0" fontId="33" fillId="35" borderId="0" xfId="54" applyNumberFormat="1" applyFont="1" applyFill="1" applyBorder="1" applyAlignment="1" applyProtection="1">
      <alignment horizontal="right" vertical="center" wrapText="1"/>
      <protection/>
    </xf>
    <xf numFmtId="0" fontId="33" fillId="35" borderId="26" xfId="54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6" xfId="52" applyNumberFormat="1" applyFont="1" applyBorder="1" applyAlignment="1">
      <alignment horizontal="center" vertical="center" wrapText="1"/>
      <protection/>
    </xf>
    <xf numFmtId="0" fontId="21" fillId="0" borderId="14" xfId="52" applyNumberFormat="1" applyFont="1" applyBorder="1" applyAlignment="1">
      <alignment horizontal="center" vertical="center" wrapText="1"/>
      <protection/>
    </xf>
    <xf numFmtId="0" fontId="21" fillId="35" borderId="13" xfId="52" applyFont="1" applyFill="1" applyBorder="1" applyAlignment="1">
      <alignment horizontal="center" vertical="center" wrapText="1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visitato_All. 2 costo orario.xls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_All. 3.I-II timesheet.xls" xfId="52"/>
    <cellStyle name="Normale_All. 4 Rendiconto.xls" xfId="53"/>
    <cellStyle name="Normale_costireali.xls" xfId="54"/>
    <cellStyle name="Normale_ISOGEA-1sperim.xls" xfId="55"/>
    <cellStyle name="Normale_timesheet.xls" xfId="56"/>
    <cellStyle name="Nota" xfId="57"/>
    <cellStyle name="Output" xfId="58"/>
    <cellStyle name="Percent" xfId="59"/>
    <cellStyle name="Percentuale 2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  <cellStyle name="Valuta [0]_Costo orario2006isogea.xls" xfId="7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38100</xdr:rowOff>
    </xdr:from>
    <xdr:to>
      <xdr:col>4</xdr:col>
      <xdr:colOff>0</xdr:colOff>
      <xdr:row>30</xdr:row>
      <xdr:rowOff>142875</xdr:rowOff>
    </xdr:to>
    <xdr:sp>
      <xdr:nvSpPr>
        <xdr:cNvPr id="1" name="AutoShape 1"/>
        <xdr:cNvSpPr>
          <a:spLocks/>
        </xdr:cNvSpPr>
      </xdr:nvSpPr>
      <xdr:spPr>
        <a:xfrm flipH="1">
          <a:off x="5067300" y="6296025"/>
          <a:ext cx="523875" cy="104775"/>
        </a:xfrm>
        <a:prstGeom prst="leftRightArrow">
          <a:avLst/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180975</xdr:colOff>
      <xdr:row>19</xdr:row>
      <xdr:rowOff>38100</xdr:rowOff>
    </xdr:from>
    <xdr:to>
      <xdr:col>3</xdr:col>
      <xdr:colOff>381000</xdr:colOff>
      <xdr:row>26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229225" y="4095750"/>
          <a:ext cx="200025" cy="1504950"/>
        </a:xfrm>
        <a:prstGeom prst="leftBrace">
          <a:avLst>
            <a:gd name="adj" fmla="val -5222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1733550</xdr:colOff>
      <xdr:row>19</xdr:row>
      <xdr:rowOff>47625</xdr:rowOff>
    </xdr:from>
    <xdr:to>
      <xdr:col>1</xdr:col>
      <xdr:colOff>1895475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 flipH="1">
          <a:off x="2219325" y="4105275"/>
          <a:ext cx="161925" cy="1533525"/>
        </a:xfrm>
        <a:prstGeom prst="leftBrace">
          <a:avLst>
            <a:gd name="adj" fmla="val -5884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1885950</xdr:colOff>
      <xdr:row>22</xdr:row>
      <xdr:rowOff>123825</xdr:rowOff>
    </xdr:from>
    <xdr:to>
      <xdr:col>2</xdr:col>
      <xdr:colOff>0</xdr:colOff>
      <xdr:row>22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371725" y="4781550"/>
          <a:ext cx="6096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1885950</xdr:colOff>
      <xdr:row>22</xdr:row>
      <xdr:rowOff>114300</xdr:rowOff>
    </xdr:from>
    <xdr:to>
      <xdr:col>3</xdr:col>
      <xdr:colOff>180975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867275" y="4772025"/>
          <a:ext cx="3619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104775</xdr:rowOff>
    </xdr:from>
    <xdr:to>
      <xdr:col>4</xdr:col>
      <xdr:colOff>0</xdr:colOff>
      <xdr:row>51</xdr:row>
      <xdr:rowOff>200025</xdr:rowOff>
    </xdr:to>
    <xdr:sp>
      <xdr:nvSpPr>
        <xdr:cNvPr id="6" name="AutoShape 6"/>
        <xdr:cNvSpPr>
          <a:spLocks/>
        </xdr:cNvSpPr>
      </xdr:nvSpPr>
      <xdr:spPr>
        <a:xfrm flipH="1">
          <a:off x="5067300" y="9439275"/>
          <a:ext cx="523875" cy="95250"/>
        </a:xfrm>
        <a:prstGeom prst="leftRightArrow">
          <a:avLst/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7"/>
  <sheetViews>
    <sheetView showGridLines="0" view="pageBreakPreview" zoomScale="60" zoomScalePageLayoutView="0" workbookViewId="0" topLeftCell="A52">
      <selection activeCell="C160" sqref="C160"/>
    </sheetView>
  </sheetViews>
  <sheetFormatPr defaultColWidth="11.00390625" defaultRowHeight="12.75"/>
  <cols>
    <col min="1" max="1" width="7.25390625" style="1" customWidth="1"/>
    <col min="2" max="2" width="1.875" style="1" customWidth="1"/>
    <col min="3" max="3" width="26.125" style="1" customWidth="1"/>
    <col min="4" max="4" width="16.125" style="2" customWidth="1"/>
    <col min="5" max="5" width="7.375" style="3" customWidth="1"/>
    <col min="6" max="6" width="9.00390625" style="2" customWidth="1"/>
    <col min="7" max="7" width="9.375" style="2" customWidth="1"/>
    <col min="8" max="8" width="9.125" style="4" customWidth="1"/>
    <col min="9" max="10" width="8.25390625" style="4" customWidth="1"/>
    <col min="11" max="12" width="11.00390625" style="5" customWidth="1"/>
    <col min="13" max="13" width="11.125" style="5" bestFit="1" customWidth="1"/>
    <col min="14" max="16384" width="11.00390625" style="5" customWidth="1"/>
  </cols>
  <sheetData>
    <row r="1" ht="3.75" customHeight="1"/>
    <row r="2" spans="1:10" s="80" customFormat="1" ht="31.5" customHeight="1">
      <c r="A2" s="79" t="s">
        <v>349</v>
      </c>
      <c r="B2" s="420" t="s">
        <v>151</v>
      </c>
      <c r="C2" s="420"/>
      <c r="D2" s="421"/>
      <c r="E2" s="421"/>
      <c r="F2" s="421"/>
      <c r="G2" s="421"/>
      <c r="H2" s="79" t="s">
        <v>272</v>
      </c>
      <c r="I2" s="167" t="s">
        <v>273</v>
      </c>
      <c r="J2" s="79" t="s">
        <v>152</v>
      </c>
    </row>
    <row r="3" spans="4:10" ht="6.75" customHeight="1">
      <c r="D3" s="7"/>
      <c r="E3" s="8"/>
      <c r="F3" s="7"/>
      <c r="G3" s="7"/>
      <c r="H3" s="9"/>
      <c r="I3" s="9"/>
      <c r="J3" s="9"/>
    </row>
    <row r="4" spans="1:10" ht="18" customHeight="1">
      <c r="A4" s="14" t="s">
        <v>11</v>
      </c>
      <c r="B4" s="422" t="s">
        <v>68</v>
      </c>
      <c r="C4" s="422"/>
      <c r="D4" s="422"/>
      <c r="E4" s="422"/>
      <c r="F4" s="422"/>
      <c r="G4" s="422"/>
      <c r="H4" s="81"/>
      <c r="I4" s="81"/>
      <c r="J4" s="15"/>
    </row>
    <row r="5" spans="1:10" ht="6.75" customHeight="1">
      <c r="A5" s="11"/>
      <c r="B5" s="11"/>
      <c r="C5" s="11"/>
      <c r="D5" s="16"/>
      <c r="E5" s="17"/>
      <c r="F5" s="16"/>
      <c r="G5" s="16"/>
      <c r="H5" s="18"/>
      <c r="I5" s="18"/>
      <c r="J5" s="18"/>
    </row>
    <row r="6" spans="1:10" ht="21" customHeight="1">
      <c r="A6" s="19" t="s">
        <v>12</v>
      </c>
      <c r="B6" s="20" t="s">
        <v>21</v>
      </c>
      <c r="C6" s="21"/>
      <c r="D6" s="22"/>
      <c r="E6" s="23"/>
      <c r="F6" s="22"/>
      <c r="G6" s="22"/>
      <c r="H6" s="83">
        <f>H7+H17+H28+H32+H40+H50</f>
        <v>0</v>
      </c>
      <c r="I6" s="83">
        <f>I7+I17+I28+I32+I40+I50</f>
        <v>0</v>
      </c>
      <c r="J6" s="24">
        <f>J7+J17+J28+J32+J40+J50</f>
        <v>0</v>
      </c>
    </row>
    <row r="7" spans="1:10" s="29" customFormat="1" ht="18" customHeight="1">
      <c r="A7" s="25" t="s">
        <v>13</v>
      </c>
      <c r="B7" s="25" t="s">
        <v>122</v>
      </c>
      <c r="C7" s="25"/>
      <c r="D7" s="26"/>
      <c r="E7" s="27"/>
      <c r="F7" s="26"/>
      <c r="G7" s="26"/>
      <c r="H7" s="28">
        <f>H8+H10+H15</f>
        <v>0</v>
      </c>
      <c r="I7" s="28">
        <f>I8+I10+I15</f>
        <v>0</v>
      </c>
      <c r="J7" s="28">
        <f>J8+J10+J15</f>
        <v>0</v>
      </c>
    </row>
    <row r="8" spans="1:10" ht="18" customHeight="1">
      <c r="A8" s="11" t="s">
        <v>123</v>
      </c>
      <c r="B8" s="11"/>
      <c r="C8" s="11" t="s">
        <v>265</v>
      </c>
      <c r="D8" s="30" t="s">
        <v>124</v>
      </c>
      <c r="E8" s="31"/>
      <c r="F8" s="30" t="s">
        <v>125</v>
      </c>
      <c r="G8" s="32"/>
      <c r="H8" s="18"/>
      <c r="I8" s="18"/>
      <c r="J8" s="18">
        <v>0</v>
      </c>
    </row>
    <row r="9" spans="1:10" ht="18" customHeight="1">
      <c r="A9" s="11"/>
      <c r="B9" s="11"/>
      <c r="C9" s="11"/>
      <c r="D9" s="30"/>
      <c r="E9" s="17"/>
      <c r="F9" s="30"/>
      <c r="G9" s="16"/>
      <c r="H9" s="18"/>
      <c r="I9" s="18"/>
      <c r="J9" s="18"/>
    </row>
    <row r="10" spans="1:10" ht="18" customHeight="1">
      <c r="A10" s="11" t="s">
        <v>126</v>
      </c>
      <c r="B10" s="11"/>
      <c r="C10" s="11" t="s">
        <v>266</v>
      </c>
      <c r="D10" s="33"/>
      <c r="E10" s="17"/>
      <c r="F10" s="33"/>
      <c r="G10" s="16"/>
      <c r="H10" s="18"/>
      <c r="I10" s="18"/>
      <c r="J10" s="18">
        <f>SUM(J11:J13)</f>
        <v>0</v>
      </c>
    </row>
    <row r="11" spans="1:10" ht="18" customHeight="1">
      <c r="A11" s="11"/>
      <c r="B11" s="11"/>
      <c r="C11" s="34"/>
      <c r="D11" s="30" t="s">
        <v>127</v>
      </c>
      <c r="E11" s="31"/>
      <c r="F11" s="30" t="s">
        <v>125</v>
      </c>
      <c r="G11" s="32"/>
      <c r="H11" s="35"/>
      <c r="I11" s="35"/>
      <c r="J11" s="35">
        <v>0</v>
      </c>
    </row>
    <row r="12" spans="1:10" ht="18" customHeight="1">
      <c r="A12" s="11"/>
      <c r="B12" s="11"/>
      <c r="C12" s="34"/>
      <c r="D12" s="30" t="s">
        <v>128</v>
      </c>
      <c r="E12" s="31"/>
      <c r="F12" s="30" t="s">
        <v>125</v>
      </c>
      <c r="G12" s="32"/>
      <c r="H12" s="35"/>
      <c r="I12" s="35"/>
      <c r="J12" s="35">
        <v>0</v>
      </c>
    </row>
    <row r="13" spans="1:10" ht="18" customHeight="1">
      <c r="A13" s="11"/>
      <c r="B13" s="11"/>
      <c r="C13" s="34"/>
      <c r="D13" s="30" t="s">
        <v>129</v>
      </c>
      <c r="E13" s="31"/>
      <c r="F13" s="30" t="s">
        <v>125</v>
      </c>
      <c r="G13" s="32"/>
      <c r="H13" s="35"/>
      <c r="I13" s="35"/>
      <c r="J13" s="35">
        <v>0</v>
      </c>
    </row>
    <row r="14" spans="1:10" ht="18" customHeight="1">
      <c r="A14" s="11"/>
      <c r="B14" s="11"/>
      <c r="C14" s="11"/>
      <c r="D14" s="33"/>
      <c r="E14" s="17"/>
      <c r="F14" s="33"/>
      <c r="G14" s="16"/>
      <c r="H14" s="18"/>
      <c r="I14" s="18"/>
      <c r="J14" s="18"/>
    </row>
    <row r="15" spans="1:10" ht="18" customHeight="1">
      <c r="A15" s="11" t="s">
        <v>130</v>
      </c>
      <c r="B15" s="11"/>
      <c r="C15" s="11" t="s">
        <v>14</v>
      </c>
      <c r="D15" s="34" t="s">
        <v>131</v>
      </c>
      <c r="E15" s="31"/>
      <c r="F15" s="30" t="s">
        <v>132</v>
      </c>
      <c r="G15" s="32"/>
      <c r="H15" s="18"/>
      <c r="I15" s="18"/>
      <c r="J15" s="18">
        <v>0</v>
      </c>
    </row>
    <row r="16" spans="1:10" ht="18" customHeight="1">
      <c r="A16" s="11"/>
      <c r="B16" s="11"/>
      <c r="C16" s="11"/>
      <c r="D16" s="36"/>
      <c r="E16" s="13"/>
      <c r="F16" s="36"/>
      <c r="G16" s="12"/>
      <c r="H16" s="18"/>
      <c r="I16" s="18"/>
      <c r="J16" s="18"/>
    </row>
    <row r="17" spans="1:10" s="29" customFormat="1" ht="18" customHeight="1">
      <c r="A17" s="25" t="s">
        <v>16</v>
      </c>
      <c r="B17" s="25" t="s">
        <v>133</v>
      </c>
      <c r="C17" s="25"/>
      <c r="D17" s="37"/>
      <c r="E17" s="38"/>
      <c r="F17" s="37"/>
      <c r="G17" s="39"/>
      <c r="H17" s="28">
        <f>H18+H20+H25</f>
        <v>0</v>
      </c>
      <c r="I17" s="28">
        <f>I18+I20+I25</f>
        <v>0</v>
      </c>
      <c r="J17" s="28">
        <f>J18+J20+J25</f>
        <v>0</v>
      </c>
    </row>
    <row r="18" spans="1:10" ht="18" customHeight="1">
      <c r="A18" s="11" t="s">
        <v>134</v>
      </c>
      <c r="B18" s="11"/>
      <c r="C18" s="11" t="s">
        <v>265</v>
      </c>
      <c r="D18" s="30" t="s">
        <v>124</v>
      </c>
      <c r="E18" s="31"/>
      <c r="F18" s="30" t="s">
        <v>125</v>
      </c>
      <c r="G18" s="32"/>
      <c r="H18" s="18"/>
      <c r="I18" s="18"/>
      <c r="J18" s="18">
        <v>0</v>
      </c>
    </row>
    <row r="19" spans="1:10" ht="18" customHeight="1">
      <c r="A19" s="11"/>
      <c r="B19" s="11"/>
      <c r="C19" s="11"/>
      <c r="D19" s="30"/>
      <c r="E19" s="17"/>
      <c r="F19" s="30"/>
      <c r="G19" s="16"/>
      <c r="H19" s="18"/>
      <c r="I19" s="18"/>
      <c r="J19" s="18"/>
    </row>
    <row r="20" spans="1:10" ht="18" customHeight="1">
      <c r="A20" s="11" t="s">
        <v>135</v>
      </c>
      <c r="B20" s="11"/>
      <c r="C20" s="11" t="s">
        <v>266</v>
      </c>
      <c r="D20" s="36"/>
      <c r="E20" s="13"/>
      <c r="F20" s="36"/>
      <c r="G20" s="12"/>
      <c r="H20" s="18"/>
      <c r="I20" s="18"/>
      <c r="J20" s="18">
        <f>SUM(J21:J23)</f>
        <v>0</v>
      </c>
    </row>
    <row r="21" spans="1:10" ht="18" customHeight="1">
      <c r="A21" s="11"/>
      <c r="B21" s="11"/>
      <c r="C21" s="34"/>
      <c r="D21" s="30" t="s">
        <v>127</v>
      </c>
      <c r="E21" s="31"/>
      <c r="F21" s="30" t="s">
        <v>125</v>
      </c>
      <c r="G21" s="32"/>
      <c r="H21" s="35"/>
      <c r="I21" s="35"/>
      <c r="J21" s="35">
        <v>0</v>
      </c>
    </row>
    <row r="22" spans="1:10" ht="18" customHeight="1">
      <c r="A22" s="11"/>
      <c r="B22" s="11"/>
      <c r="C22" s="34"/>
      <c r="D22" s="30" t="s">
        <v>128</v>
      </c>
      <c r="E22" s="31"/>
      <c r="F22" s="30" t="s">
        <v>125</v>
      </c>
      <c r="G22" s="32"/>
      <c r="H22" s="35"/>
      <c r="I22" s="35"/>
      <c r="J22" s="35">
        <v>0</v>
      </c>
    </row>
    <row r="23" spans="1:10" ht="18" customHeight="1">
      <c r="A23" s="11"/>
      <c r="B23" s="11"/>
      <c r="C23" s="34"/>
      <c r="D23" s="30" t="s">
        <v>129</v>
      </c>
      <c r="E23" s="31"/>
      <c r="F23" s="30" t="s">
        <v>125</v>
      </c>
      <c r="G23" s="32"/>
      <c r="H23" s="35"/>
      <c r="I23" s="35"/>
      <c r="J23" s="35">
        <v>0</v>
      </c>
    </row>
    <row r="24" spans="1:10" ht="18" customHeight="1">
      <c r="A24" s="11"/>
      <c r="B24" s="11"/>
      <c r="C24" s="11"/>
      <c r="D24" s="36"/>
      <c r="E24" s="13"/>
      <c r="F24" s="36"/>
      <c r="G24" s="12"/>
      <c r="H24" s="18"/>
      <c r="I24" s="18"/>
      <c r="J24" s="18"/>
    </row>
    <row r="25" spans="1:10" ht="18" customHeight="1">
      <c r="A25" s="11" t="s">
        <v>136</v>
      </c>
      <c r="B25" s="11"/>
      <c r="C25" s="11" t="s">
        <v>14</v>
      </c>
      <c r="D25" s="30" t="s">
        <v>131</v>
      </c>
      <c r="E25" s="31"/>
      <c r="F25" s="30" t="s">
        <v>132</v>
      </c>
      <c r="G25" s="32"/>
      <c r="H25" s="18"/>
      <c r="I25" s="18"/>
      <c r="J25" s="18">
        <v>0</v>
      </c>
    </row>
    <row r="26" spans="1:10" ht="18" customHeight="1">
      <c r="A26" s="11"/>
      <c r="B26" s="11"/>
      <c r="C26" s="11"/>
      <c r="D26" s="30"/>
      <c r="E26" s="17"/>
      <c r="F26" s="30"/>
      <c r="G26" s="16"/>
      <c r="H26" s="18"/>
      <c r="I26" s="18"/>
      <c r="J26" s="18"/>
    </row>
    <row r="27" spans="1:10" ht="10.5" customHeight="1">
      <c r="A27" s="11"/>
      <c r="B27" s="11"/>
      <c r="C27" s="11"/>
      <c r="D27" s="36"/>
      <c r="E27" s="13"/>
      <c r="F27" s="36"/>
      <c r="G27" s="12"/>
      <c r="H27" s="18"/>
      <c r="I27" s="18"/>
      <c r="J27" s="18"/>
    </row>
    <row r="28" spans="1:10" s="29" customFormat="1" ht="18" customHeight="1">
      <c r="A28" s="25" t="s">
        <v>17</v>
      </c>
      <c r="B28" s="25" t="s">
        <v>267</v>
      </c>
      <c r="C28" s="25"/>
      <c r="D28" s="12"/>
      <c r="E28" s="13"/>
      <c r="F28" s="36"/>
      <c r="G28" s="12"/>
      <c r="H28" s="28">
        <f>H29</f>
        <v>0</v>
      </c>
      <c r="I28" s="28">
        <f>I29</f>
        <v>0</v>
      </c>
      <c r="J28" s="28">
        <f>J29</f>
        <v>0</v>
      </c>
    </row>
    <row r="29" spans="1:10" s="29" customFormat="1" ht="18" customHeight="1">
      <c r="A29" s="25"/>
      <c r="B29" s="25"/>
      <c r="C29" s="40" t="s">
        <v>137</v>
      </c>
      <c r="D29" s="12"/>
      <c r="E29" s="13"/>
      <c r="F29" s="36"/>
      <c r="G29" s="12"/>
      <c r="H29" s="41"/>
      <c r="I29" s="41"/>
      <c r="J29" s="41"/>
    </row>
    <row r="30" spans="1:10" s="29" customFormat="1" ht="122.25" customHeight="1">
      <c r="A30" s="25"/>
      <c r="B30" s="25"/>
      <c r="C30" s="423"/>
      <c r="D30" s="424"/>
      <c r="E30" s="424"/>
      <c r="F30" s="424"/>
      <c r="G30" s="425"/>
      <c r="H30" s="41"/>
      <c r="I30" s="41"/>
      <c r="J30" s="41"/>
    </row>
    <row r="31" spans="1:10" s="29" customFormat="1" ht="18" customHeight="1">
      <c r="A31" s="25"/>
      <c r="B31" s="25"/>
      <c r="C31" s="42"/>
      <c r="D31" s="12"/>
      <c r="E31" s="13"/>
      <c r="F31" s="12"/>
      <c r="G31" s="12"/>
      <c r="H31" s="18"/>
      <c r="I31" s="18"/>
      <c r="J31" s="18"/>
    </row>
    <row r="32" spans="1:10" s="29" customFormat="1" ht="18" customHeight="1">
      <c r="A32" s="25" t="s">
        <v>18</v>
      </c>
      <c r="B32" s="25" t="s">
        <v>138</v>
      </c>
      <c r="C32" s="25"/>
      <c r="D32" s="39"/>
      <c r="E32" s="38"/>
      <c r="F32" s="39"/>
      <c r="G32" s="39"/>
      <c r="H32" s="28">
        <f>H33+H35</f>
        <v>0</v>
      </c>
      <c r="I32" s="28">
        <f>I33+I35</f>
        <v>0</v>
      </c>
      <c r="J32" s="28">
        <f>J33+J35</f>
        <v>0</v>
      </c>
    </row>
    <row r="33" spans="1:10" ht="18" customHeight="1">
      <c r="A33" s="11" t="s">
        <v>139</v>
      </c>
      <c r="B33" s="11"/>
      <c r="C33" s="11" t="s">
        <v>265</v>
      </c>
      <c r="D33" s="30" t="s">
        <v>124</v>
      </c>
      <c r="E33" s="31"/>
      <c r="F33" s="30" t="s">
        <v>125</v>
      </c>
      <c r="G33" s="32"/>
      <c r="H33" s="18"/>
      <c r="I33" s="18"/>
      <c r="J33" s="18">
        <v>0</v>
      </c>
    </row>
    <row r="34" spans="1:10" ht="18" customHeight="1">
      <c r="A34" s="11"/>
      <c r="B34" s="11"/>
      <c r="C34" s="11"/>
      <c r="D34" s="16"/>
      <c r="E34" s="17"/>
      <c r="F34" s="16"/>
      <c r="G34" s="16"/>
      <c r="H34" s="18"/>
      <c r="I34" s="18"/>
      <c r="J34" s="18"/>
    </row>
    <row r="35" spans="1:10" ht="18" customHeight="1">
      <c r="A35" s="11" t="s">
        <v>140</v>
      </c>
      <c r="B35" s="11"/>
      <c r="C35" s="11" t="s">
        <v>266</v>
      </c>
      <c r="D35" s="16"/>
      <c r="E35" s="17"/>
      <c r="F35" s="16"/>
      <c r="G35" s="16"/>
      <c r="H35" s="18"/>
      <c r="I35" s="18"/>
      <c r="J35" s="18">
        <f>SUM(J36:J38)</f>
        <v>0</v>
      </c>
    </row>
    <row r="36" spans="1:10" ht="18" customHeight="1">
      <c r="A36" s="11"/>
      <c r="B36" s="11"/>
      <c r="C36" s="34"/>
      <c r="D36" s="30" t="s">
        <v>127</v>
      </c>
      <c r="E36" s="31"/>
      <c r="F36" s="30" t="s">
        <v>125</v>
      </c>
      <c r="G36" s="32"/>
      <c r="H36" s="35"/>
      <c r="I36" s="35"/>
      <c r="J36" s="35">
        <v>0</v>
      </c>
    </row>
    <row r="37" spans="1:10" ht="18" customHeight="1">
      <c r="A37" s="11"/>
      <c r="B37" s="11"/>
      <c r="C37" s="34"/>
      <c r="D37" s="30" t="s">
        <v>128</v>
      </c>
      <c r="E37" s="31"/>
      <c r="F37" s="30" t="s">
        <v>125</v>
      </c>
      <c r="G37" s="32"/>
      <c r="H37" s="35"/>
      <c r="I37" s="35"/>
      <c r="J37" s="35">
        <v>0</v>
      </c>
    </row>
    <row r="38" spans="1:10" ht="18" customHeight="1">
      <c r="A38" s="11"/>
      <c r="B38" s="11"/>
      <c r="C38" s="34"/>
      <c r="D38" s="30" t="s">
        <v>129</v>
      </c>
      <c r="E38" s="31"/>
      <c r="F38" s="30" t="s">
        <v>125</v>
      </c>
      <c r="G38" s="32"/>
      <c r="H38" s="35"/>
      <c r="I38" s="35"/>
      <c r="J38" s="35">
        <v>0</v>
      </c>
    </row>
    <row r="39" spans="1:10" ht="18" customHeight="1">
      <c r="A39" s="11"/>
      <c r="B39" s="11"/>
      <c r="C39" s="34"/>
      <c r="D39" s="30"/>
      <c r="E39" s="17"/>
      <c r="F39" s="30"/>
      <c r="G39" s="16"/>
      <c r="H39" s="18"/>
      <c r="I39" s="18"/>
      <c r="J39" s="18"/>
    </row>
    <row r="40" spans="1:10" s="29" customFormat="1" ht="18" customHeight="1">
      <c r="A40" s="25" t="s">
        <v>19</v>
      </c>
      <c r="B40" s="25" t="s">
        <v>141</v>
      </c>
      <c r="C40" s="25"/>
      <c r="D40" s="39"/>
      <c r="E40" s="38"/>
      <c r="F40" s="39"/>
      <c r="G40" s="39"/>
      <c r="H40" s="28">
        <f>H41+H43</f>
        <v>0</v>
      </c>
      <c r="I40" s="28">
        <f>I41+I43</f>
        <v>0</v>
      </c>
      <c r="J40" s="28">
        <f>J41+J43</f>
        <v>0</v>
      </c>
    </row>
    <row r="41" spans="1:10" ht="18" customHeight="1">
      <c r="A41" s="11" t="s">
        <v>142</v>
      </c>
      <c r="B41" s="11"/>
      <c r="C41" s="43" t="s">
        <v>143</v>
      </c>
      <c r="D41" s="30" t="s">
        <v>124</v>
      </c>
      <c r="E41" s="31"/>
      <c r="F41" s="30" t="s">
        <v>125</v>
      </c>
      <c r="G41" s="32"/>
      <c r="H41" s="18"/>
      <c r="I41" s="18"/>
      <c r="J41" s="18">
        <v>0</v>
      </c>
    </row>
    <row r="42" spans="1:10" ht="3" customHeight="1">
      <c r="A42" s="11"/>
      <c r="B42" s="11"/>
      <c r="C42" s="43"/>
      <c r="D42" s="16"/>
      <c r="E42" s="17"/>
      <c r="F42" s="16"/>
      <c r="G42" s="16"/>
      <c r="H42" s="18"/>
      <c r="I42" s="18"/>
      <c r="J42" s="18"/>
    </row>
    <row r="43" spans="1:10" ht="18" customHeight="1">
      <c r="A43" s="11" t="s">
        <v>144</v>
      </c>
      <c r="B43" s="11"/>
      <c r="C43" s="43" t="s">
        <v>145</v>
      </c>
      <c r="D43" s="16"/>
      <c r="E43" s="17"/>
      <c r="F43" s="16"/>
      <c r="G43" s="16"/>
      <c r="H43" s="18"/>
      <c r="I43" s="18"/>
      <c r="J43" s="18">
        <f>SUM(J44:J48)</f>
        <v>0</v>
      </c>
    </row>
    <row r="44" spans="1:10" ht="18" customHeight="1">
      <c r="A44" s="11"/>
      <c r="B44" s="11"/>
      <c r="C44" s="34"/>
      <c r="D44" s="30" t="s">
        <v>146</v>
      </c>
      <c r="E44" s="31"/>
      <c r="F44" s="30" t="s">
        <v>125</v>
      </c>
      <c r="G44" s="32"/>
      <c r="H44" s="35"/>
      <c r="I44" s="35"/>
      <c r="J44" s="35">
        <v>0</v>
      </c>
    </row>
    <row r="45" spans="1:10" ht="18" customHeight="1">
      <c r="A45" s="11"/>
      <c r="B45" s="11"/>
      <c r="C45" s="34"/>
      <c r="D45" s="30" t="s">
        <v>147</v>
      </c>
      <c r="E45" s="31"/>
      <c r="F45" s="30" t="s">
        <v>125</v>
      </c>
      <c r="G45" s="32"/>
      <c r="H45" s="35"/>
      <c r="I45" s="35"/>
      <c r="J45" s="35">
        <v>0</v>
      </c>
    </row>
    <row r="46" spans="1:10" ht="18" customHeight="1">
      <c r="A46" s="11"/>
      <c r="B46" s="11"/>
      <c r="C46" s="34"/>
      <c r="D46" s="30" t="s">
        <v>148</v>
      </c>
      <c r="E46" s="31"/>
      <c r="F46" s="30" t="s">
        <v>125</v>
      </c>
      <c r="G46" s="32"/>
      <c r="H46" s="35"/>
      <c r="I46" s="35"/>
      <c r="J46" s="35">
        <v>0</v>
      </c>
    </row>
    <row r="47" spans="1:10" ht="18" customHeight="1">
      <c r="A47" s="11"/>
      <c r="B47" s="11"/>
      <c r="C47" s="34"/>
      <c r="D47" s="30" t="s">
        <v>149</v>
      </c>
      <c r="E47" s="31"/>
      <c r="F47" s="30" t="s">
        <v>125</v>
      </c>
      <c r="G47" s="32"/>
      <c r="H47" s="35"/>
      <c r="I47" s="35"/>
      <c r="J47" s="35">
        <v>0</v>
      </c>
    </row>
    <row r="48" spans="1:10" ht="18" customHeight="1">
      <c r="A48" s="11"/>
      <c r="B48" s="11"/>
      <c r="C48" s="34"/>
      <c r="D48" s="30" t="s">
        <v>150</v>
      </c>
      <c r="E48" s="31"/>
      <c r="F48" s="30" t="s">
        <v>125</v>
      </c>
      <c r="G48" s="32"/>
      <c r="H48" s="35"/>
      <c r="I48" s="35"/>
      <c r="J48" s="35">
        <v>0</v>
      </c>
    </row>
    <row r="49" spans="1:10" ht="18" customHeight="1">
      <c r="A49" s="11"/>
      <c r="B49" s="11"/>
      <c r="C49" s="34"/>
      <c r="D49" s="30"/>
      <c r="E49" s="44"/>
      <c r="F49" s="30"/>
      <c r="G49" s="45"/>
      <c r="H49" s="35"/>
      <c r="I49" s="35"/>
      <c r="J49" s="35"/>
    </row>
    <row r="50" spans="1:10" s="46" customFormat="1" ht="18" customHeight="1">
      <c r="A50" s="25" t="s">
        <v>20</v>
      </c>
      <c r="B50" s="25" t="s">
        <v>159</v>
      </c>
      <c r="C50" s="25"/>
      <c r="D50" s="26"/>
      <c r="E50" s="27"/>
      <c r="F50" s="26"/>
      <c r="G50" s="26"/>
      <c r="H50" s="28">
        <f>SUM(H51:H53)</f>
        <v>0</v>
      </c>
      <c r="I50" s="28">
        <f>SUM(I51:I53)</f>
        <v>0</v>
      </c>
      <c r="J50" s="28">
        <f>SUM(J51:J53)</f>
        <v>0</v>
      </c>
    </row>
    <row r="51" spans="1:10" ht="18" customHeight="1">
      <c r="A51" s="11" t="s">
        <v>160</v>
      </c>
      <c r="B51" s="11"/>
      <c r="C51" s="11" t="s">
        <v>7</v>
      </c>
      <c r="D51" s="16"/>
      <c r="E51" s="17"/>
      <c r="F51" s="16"/>
      <c r="G51" s="16"/>
      <c r="H51" s="41"/>
      <c r="I51" s="41"/>
      <c r="J51" s="41">
        <v>0</v>
      </c>
    </row>
    <row r="52" spans="1:10" ht="18" customHeight="1">
      <c r="A52" s="11" t="s">
        <v>161</v>
      </c>
      <c r="B52" s="11"/>
      <c r="C52" s="11" t="s">
        <v>118</v>
      </c>
      <c r="D52" s="16"/>
      <c r="E52" s="17"/>
      <c r="F52" s="16"/>
      <c r="G52" s="16"/>
      <c r="H52" s="41"/>
      <c r="I52" s="41"/>
      <c r="J52" s="41">
        <v>0</v>
      </c>
    </row>
    <row r="53" spans="1:10" ht="18" customHeight="1">
      <c r="A53" s="11" t="s">
        <v>162</v>
      </c>
      <c r="B53" s="11"/>
      <c r="C53" s="47" t="s">
        <v>260</v>
      </c>
      <c r="D53" s="12"/>
      <c r="E53" s="13"/>
      <c r="F53" s="12"/>
      <c r="G53" s="12"/>
      <c r="H53" s="41"/>
      <c r="I53" s="41"/>
      <c r="J53" s="41">
        <v>0</v>
      </c>
    </row>
    <row r="54" spans="1:10" ht="18" customHeight="1">
      <c r="A54" s="11"/>
      <c r="B54" s="11"/>
      <c r="C54" s="47"/>
      <c r="D54" s="12"/>
      <c r="E54" s="13"/>
      <c r="F54" s="12"/>
      <c r="G54" s="12"/>
      <c r="H54" s="18"/>
      <c r="I54" s="18"/>
      <c r="J54" s="18"/>
    </row>
    <row r="55" spans="1:10" ht="21" customHeight="1">
      <c r="A55" s="19" t="s">
        <v>15</v>
      </c>
      <c r="B55" s="20" t="s">
        <v>22</v>
      </c>
      <c r="C55" s="20"/>
      <c r="D55" s="48"/>
      <c r="E55" s="49"/>
      <c r="F55" s="48"/>
      <c r="G55" s="48"/>
      <c r="H55" s="83">
        <f>H57+H70+H80+H85+H94+H96+H107+H116</f>
        <v>0</v>
      </c>
      <c r="I55" s="83">
        <f>I57+I70+I80+I85+I94+I96+I107+I116</f>
        <v>0</v>
      </c>
      <c r="J55" s="24">
        <f>J57+J70+J80+J85+J94+J96+J107+J116</f>
        <v>0</v>
      </c>
    </row>
    <row r="56" spans="1:10" ht="4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29" customFormat="1" ht="18" customHeight="1">
      <c r="A57" s="25" t="s">
        <v>23</v>
      </c>
      <c r="B57" s="25" t="s">
        <v>185</v>
      </c>
      <c r="C57" s="25"/>
      <c r="D57" s="12"/>
      <c r="E57" s="13"/>
      <c r="F57" s="12"/>
      <c r="G57" s="12"/>
      <c r="H57" s="28">
        <f>SUM(H58:H68)</f>
        <v>0</v>
      </c>
      <c r="I57" s="28">
        <f>SUM(I58:I68)</f>
        <v>0</v>
      </c>
      <c r="J57" s="28">
        <f>SUM(J58:J68)</f>
        <v>0</v>
      </c>
    </row>
    <row r="58" spans="1:10" ht="18" customHeight="1">
      <c r="A58" s="50" t="s">
        <v>186</v>
      </c>
      <c r="B58" s="51"/>
      <c r="C58" s="50" t="s">
        <v>187</v>
      </c>
      <c r="D58" s="164" t="s">
        <v>341</v>
      </c>
      <c r="E58" s="31"/>
      <c r="F58" s="164" t="s">
        <v>342</v>
      </c>
      <c r="G58" s="32"/>
      <c r="H58" s="53"/>
      <c r="I58" s="53"/>
      <c r="J58" s="53">
        <v>0</v>
      </c>
    </row>
    <row r="59" spans="1:10" ht="18" customHeight="1">
      <c r="A59" s="50" t="s">
        <v>188</v>
      </c>
      <c r="B59" s="51"/>
      <c r="C59" s="50" t="s">
        <v>189</v>
      </c>
      <c r="D59" s="165" t="s">
        <v>191</v>
      </c>
      <c r="E59" s="31"/>
      <c r="F59" s="164" t="s">
        <v>343</v>
      </c>
      <c r="G59" s="32"/>
      <c r="H59" s="53"/>
      <c r="I59" s="53"/>
      <c r="J59" s="53">
        <v>0</v>
      </c>
    </row>
    <row r="60" spans="1:10" s="391" customFormat="1" ht="18" customHeight="1">
      <c r="A60" s="386" t="s">
        <v>190</v>
      </c>
      <c r="B60" s="386"/>
      <c r="C60" s="386" t="s">
        <v>163</v>
      </c>
      <c r="D60" s="387" t="s">
        <v>191</v>
      </c>
      <c r="E60" s="388"/>
      <c r="F60" s="387" t="s">
        <v>192</v>
      </c>
      <c r="G60" s="389"/>
      <c r="H60" s="390"/>
      <c r="I60" s="390"/>
      <c r="J60" s="390">
        <v>0</v>
      </c>
    </row>
    <row r="61" spans="1:10" ht="18" customHeight="1">
      <c r="A61" s="50" t="s">
        <v>193</v>
      </c>
      <c r="B61" s="51"/>
      <c r="C61" s="50" t="s">
        <v>53</v>
      </c>
      <c r="D61" s="165" t="s">
        <v>191</v>
      </c>
      <c r="E61" s="31"/>
      <c r="F61" s="165" t="s">
        <v>194</v>
      </c>
      <c r="G61" s="32"/>
      <c r="H61" s="53"/>
      <c r="I61" s="53"/>
      <c r="J61" s="53">
        <v>0</v>
      </c>
    </row>
    <row r="62" spans="1:10" ht="18" customHeight="1">
      <c r="A62" s="50" t="s">
        <v>195</v>
      </c>
      <c r="B62" s="51"/>
      <c r="C62" s="50" t="s">
        <v>54</v>
      </c>
      <c r="D62" s="165" t="s">
        <v>191</v>
      </c>
      <c r="E62" s="31"/>
      <c r="F62" s="164" t="s">
        <v>343</v>
      </c>
      <c r="G62" s="32"/>
      <c r="H62" s="53"/>
      <c r="I62" s="53"/>
      <c r="J62" s="53">
        <v>0</v>
      </c>
    </row>
    <row r="63" spans="1:10" ht="18" customHeight="1">
      <c r="A63" s="50" t="s">
        <v>196</v>
      </c>
      <c r="B63" s="51"/>
      <c r="C63" s="50" t="s">
        <v>52</v>
      </c>
      <c r="D63" s="165"/>
      <c r="E63" s="55"/>
      <c r="F63" s="165"/>
      <c r="G63" s="56"/>
      <c r="H63" s="41"/>
      <c r="I63" s="41"/>
      <c r="J63" s="41">
        <v>0</v>
      </c>
    </row>
    <row r="64" spans="1:10" ht="18" customHeight="1">
      <c r="A64" s="50" t="s">
        <v>197</v>
      </c>
      <c r="B64" s="51"/>
      <c r="C64" s="50" t="s">
        <v>57</v>
      </c>
      <c r="D64" s="165"/>
      <c r="E64" s="55"/>
      <c r="F64" s="165"/>
      <c r="G64" s="56"/>
      <c r="H64" s="41"/>
      <c r="I64" s="41"/>
      <c r="J64" s="41">
        <v>0</v>
      </c>
    </row>
    <row r="65" spans="1:10" ht="18" customHeight="1">
      <c r="A65" s="50" t="s">
        <v>198</v>
      </c>
      <c r="B65" s="51"/>
      <c r="C65" s="50" t="s">
        <v>58</v>
      </c>
      <c r="D65" s="165"/>
      <c r="E65" s="55"/>
      <c r="F65" s="165"/>
      <c r="G65" s="56"/>
      <c r="H65" s="41"/>
      <c r="I65" s="41"/>
      <c r="J65" s="41">
        <v>0</v>
      </c>
    </row>
    <row r="66" spans="1:10" ht="18" customHeight="1">
      <c r="A66" s="50" t="s">
        <v>199</v>
      </c>
      <c r="B66" s="51"/>
      <c r="C66" s="50" t="s">
        <v>40</v>
      </c>
      <c r="D66" s="166"/>
      <c r="E66" s="58"/>
      <c r="F66" s="166"/>
      <c r="G66" s="57"/>
      <c r="H66" s="41"/>
      <c r="I66" s="41"/>
      <c r="J66" s="41">
        <v>0</v>
      </c>
    </row>
    <row r="67" spans="1:10" ht="18" customHeight="1">
      <c r="A67" s="50" t="s">
        <v>200</v>
      </c>
      <c r="B67" s="51"/>
      <c r="C67" s="50" t="s">
        <v>59</v>
      </c>
      <c r="D67" s="165" t="s">
        <v>191</v>
      </c>
      <c r="E67" s="31"/>
      <c r="F67" s="159" t="s">
        <v>194</v>
      </c>
      <c r="G67" s="32"/>
      <c r="H67" s="18"/>
      <c r="I67" s="18"/>
      <c r="J67" s="18">
        <v>0</v>
      </c>
    </row>
    <row r="68" spans="1:10" ht="18" customHeight="1">
      <c r="A68" s="50" t="s">
        <v>201</v>
      </c>
      <c r="B68" s="51"/>
      <c r="C68" s="50" t="s">
        <v>41</v>
      </c>
      <c r="D68" s="57"/>
      <c r="E68" s="58"/>
      <c r="F68" s="57"/>
      <c r="G68" s="57"/>
      <c r="H68" s="41"/>
      <c r="I68" s="41"/>
      <c r="J68" s="41">
        <v>0</v>
      </c>
    </row>
    <row r="69" spans="1:10" ht="18" customHeight="1">
      <c r="A69" s="11"/>
      <c r="B69" s="11"/>
      <c r="C69" s="11"/>
      <c r="D69" s="16"/>
      <c r="E69" s="17"/>
      <c r="F69" s="16"/>
      <c r="G69" s="16"/>
      <c r="H69" s="18"/>
      <c r="I69" s="18"/>
      <c r="J69" s="18"/>
    </row>
    <row r="70" spans="1:10" s="29" customFormat="1" ht="18" customHeight="1">
      <c r="A70" s="25" t="s">
        <v>24</v>
      </c>
      <c r="B70" s="25" t="s">
        <v>202</v>
      </c>
      <c r="C70" s="25"/>
      <c r="D70" s="12"/>
      <c r="E70" s="13"/>
      <c r="F70" s="157"/>
      <c r="G70" s="12"/>
      <c r="H70" s="28">
        <f>H71+H73</f>
        <v>0</v>
      </c>
      <c r="I70" s="28">
        <f>I71+I73</f>
        <v>0</v>
      </c>
      <c r="J70" s="28">
        <f>J71+J73</f>
        <v>0</v>
      </c>
    </row>
    <row r="71" spans="1:10" ht="18" customHeight="1">
      <c r="A71" s="11" t="s">
        <v>203</v>
      </c>
      <c r="B71" s="11"/>
      <c r="C71" s="43" t="s">
        <v>143</v>
      </c>
      <c r="D71" s="159" t="s">
        <v>124</v>
      </c>
      <c r="E71" s="31"/>
      <c r="F71" s="159" t="s">
        <v>125</v>
      </c>
      <c r="G71" s="32"/>
      <c r="H71" s="18"/>
      <c r="I71" s="18"/>
      <c r="J71" s="18">
        <v>0</v>
      </c>
    </row>
    <row r="72" spans="1:10" ht="18" customHeight="1">
      <c r="A72" s="11"/>
      <c r="B72" s="11"/>
      <c r="C72" s="43"/>
      <c r="D72" s="159"/>
      <c r="E72" s="17"/>
      <c r="F72" s="159"/>
      <c r="G72" s="16"/>
      <c r="H72" s="18"/>
      <c r="I72" s="18"/>
      <c r="J72" s="18"/>
    </row>
    <row r="73" spans="1:10" ht="18" customHeight="1">
      <c r="A73" s="11" t="s">
        <v>204</v>
      </c>
      <c r="B73" s="11"/>
      <c r="C73" s="43" t="s">
        <v>145</v>
      </c>
      <c r="D73" s="160"/>
      <c r="E73" s="59"/>
      <c r="F73" s="160"/>
      <c r="G73" s="43"/>
      <c r="H73" s="18"/>
      <c r="I73" s="18"/>
      <c r="J73" s="18">
        <f>SUM(J74:J78)</f>
        <v>0</v>
      </c>
    </row>
    <row r="74" spans="1:10" ht="18" customHeight="1">
      <c r="A74" s="11"/>
      <c r="B74" s="11"/>
      <c r="C74" s="34"/>
      <c r="D74" s="159" t="s">
        <v>146</v>
      </c>
      <c r="E74" s="31"/>
      <c r="F74" s="159" t="s">
        <v>125</v>
      </c>
      <c r="G74" s="32"/>
      <c r="H74" s="35"/>
      <c r="I74" s="35"/>
      <c r="J74" s="35">
        <v>0</v>
      </c>
    </row>
    <row r="75" spans="1:10" ht="18" customHeight="1">
      <c r="A75" s="11"/>
      <c r="B75" s="11"/>
      <c r="C75" s="34"/>
      <c r="D75" s="159" t="s">
        <v>147</v>
      </c>
      <c r="E75" s="31"/>
      <c r="F75" s="159" t="s">
        <v>125</v>
      </c>
      <c r="G75" s="32"/>
      <c r="H75" s="35"/>
      <c r="I75" s="35"/>
      <c r="J75" s="35">
        <v>0</v>
      </c>
    </row>
    <row r="76" spans="1:10" ht="18" customHeight="1">
      <c r="A76" s="11"/>
      <c r="B76" s="11"/>
      <c r="C76" s="34"/>
      <c r="D76" s="159" t="s">
        <v>148</v>
      </c>
      <c r="E76" s="31"/>
      <c r="F76" s="159" t="s">
        <v>125</v>
      </c>
      <c r="G76" s="32"/>
      <c r="H76" s="35"/>
      <c r="I76" s="35"/>
      <c r="J76" s="35">
        <v>0</v>
      </c>
    </row>
    <row r="77" spans="1:10" ht="18" customHeight="1">
      <c r="A77" s="11"/>
      <c r="B77" s="11"/>
      <c r="C77" s="34"/>
      <c r="D77" s="159" t="s">
        <v>149</v>
      </c>
      <c r="E77" s="31"/>
      <c r="F77" s="159" t="s">
        <v>125</v>
      </c>
      <c r="G77" s="32"/>
      <c r="H77" s="35"/>
      <c r="I77" s="35"/>
      <c r="J77" s="35">
        <v>0</v>
      </c>
    </row>
    <row r="78" spans="1:10" ht="18" customHeight="1">
      <c r="A78" s="11"/>
      <c r="B78" s="11"/>
      <c r="C78" s="34"/>
      <c r="D78" s="159" t="s">
        <v>150</v>
      </c>
      <c r="E78" s="31"/>
      <c r="F78" s="159" t="s">
        <v>125</v>
      </c>
      <c r="G78" s="32"/>
      <c r="H78" s="35"/>
      <c r="I78" s="35"/>
      <c r="J78" s="35">
        <v>0</v>
      </c>
    </row>
    <row r="79" spans="1:10" ht="18" customHeight="1">
      <c r="A79" s="11"/>
      <c r="B79" s="11"/>
      <c r="C79" s="11"/>
      <c r="D79" s="161"/>
      <c r="E79" s="17"/>
      <c r="F79" s="161"/>
      <c r="G79" s="16"/>
      <c r="H79" s="18"/>
      <c r="I79" s="18"/>
      <c r="J79" s="18"/>
    </row>
    <row r="80" spans="1:10" s="29" customFormat="1" ht="18" customHeight="1">
      <c r="A80" s="25" t="s">
        <v>42</v>
      </c>
      <c r="B80" s="25" t="s">
        <v>205</v>
      </c>
      <c r="C80" s="25"/>
      <c r="D80" s="162"/>
      <c r="E80" s="27"/>
      <c r="F80" s="162"/>
      <c r="G80" s="26"/>
      <c r="H80" s="28">
        <f>H81+H83</f>
        <v>0</v>
      </c>
      <c r="I80" s="28">
        <f>I81+I83</f>
        <v>0</v>
      </c>
      <c r="J80" s="28">
        <f>J81+J83</f>
        <v>0</v>
      </c>
    </row>
    <row r="81" spans="1:10" ht="18" customHeight="1">
      <c r="A81" s="11" t="s">
        <v>206</v>
      </c>
      <c r="B81" s="11"/>
      <c r="C81" s="11" t="s">
        <v>265</v>
      </c>
      <c r="D81" s="159" t="s">
        <v>124</v>
      </c>
      <c r="E81" s="31"/>
      <c r="F81" s="159" t="s">
        <v>125</v>
      </c>
      <c r="G81" s="32"/>
      <c r="H81" s="18"/>
      <c r="I81" s="18"/>
      <c r="J81" s="18">
        <v>0</v>
      </c>
    </row>
    <row r="82" spans="1:10" ht="18" customHeight="1">
      <c r="A82" s="11"/>
      <c r="B82" s="11"/>
      <c r="C82" s="11"/>
      <c r="D82" s="161"/>
      <c r="E82" s="17"/>
      <c r="F82" s="161"/>
      <c r="G82" s="16"/>
      <c r="H82" s="18"/>
      <c r="I82" s="18"/>
      <c r="J82" s="18"/>
    </row>
    <row r="83" spans="1:10" ht="18" customHeight="1">
      <c r="A83" s="11" t="s">
        <v>207</v>
      </c>
      <c r="B83" s="11"/>
      <c r="C83" s="11" t="s">
        <v>266</v>
      </c>
      <c r="D83" s="159" t="s">
        <v>208</v>
      </c>
      <c r="E83" s="31"/>
      <c r="F83" s="159" t="s">
        <v>125</v>
      </c>
      <c r="G83" s="32"/>
      <c r="H83" s="18"/>
      <c r="I83" s="18"/>
      <c r="J83" s="18">
        <v>0</v>
      </c>
    </row>
    <row r="84" spans="1:10" ht="18" customHeight="1">
      <c r="A84" s="11"/>
      <c r="B84" s="11"/>
      <c r="C84" s="11"/>
      <c r="D84" s="161"/>
      <c r="E84" s="17"/>
      <c r="F84" s="161"/>
      <c r="G84" s="16"/>
      <c r="H84" s="18"/>
      <c r="I84" s="18"/>
      <c r="J84" s="18"/>
    </row>
    <row r="85" spans="1:10" s="29" customFormat="1" ht="18" customHeight="1">
      <c r="A85" s="25" t="s">
        <v>60</v>
      </c>
      <c r="B85" s="25" t="s">
        <v>209</v>
      </c>
      <c r="C85" s="25"/>
      <c r="D85" s="162"/>
      <c r="E85" s="27"/>
      <c r="F85" s="162"/>
      <c r="G85" s="26"/>
      <c r="H85" s="28">
        <f>H86+H88</f>
        <v>0</v>
      </c>
      <c r="I85" s="28">
        <f>I86+I88</f>
        <v>0</v>
      </c>
      <c r="J85" s="28">
        <f>J86+J88</f>
        <v>0</v>
      </c>
    </row>
    <row r="86" spans="1:10" ht="18" customHeight="1">
      <c r="A86" s="11" t="s">
        <v>210</v>
      </c>
      <c r="B86" s="11"/>
      <c r="C86" s="11" t="s">
        <v>265</v>
      </c>
      <c r="D86" s="159" t="s">
        <v>124</v>
      </c>
      <c r="E86" s="31"/>
      <c r="F86" s="159" t="s">
        <v>125</v>
      </c>
      <c r="G86" s="32"/>
      <c r="H86" s="18"/>
      <c r="I86" s="18"/>
      <c r="J86" s="18">
        <v>0</v>
      </c>
    </row>
    <row r="87" spans="1:10" ht="9" customHeight="1">
      <c r="A87" s="11"/>
      <c r="B87" s="11"/>
      <c r="C87" s="11"/>
      <c r="D87" s="159"/>
      <c r="E87" s="17"/>
      <c r="F87" s="159"/>
      <c r="G87" s="16"/>
      <c r="H87" s="18"/>
      <c r="I87" s="18"/>
      <c r="J87" s="18"/>
    </row>
    <row r="88" spans="1:10" ht="18" customHeight="1">
      <c r="A88" s="11" t="s">
        <v>211</v>
      </c>
      <c r="B88" s="11"/>
      <c r="C88" s="11" t="s">
        <v>266</v>
      </c>
      <c r="D88" s="161"/>
      <c r="E88" s="17"/>
      <c r="F88" s="161"/>
      <c r="G88" s="16"/>
      <c r="H88" s="18"/>
      <c r="I88" s="18"/>
      <c r="J88" s="18">
        <f>SUM(J89:J91)</f>
        <v>0</v>
      </c>
    </row>
    <row r="89" spans="1:10" ht="18" customHeight="1">
      <c r="A89" s="11"/>
      <c r="B89" s="11"/>
      <c r="C89" s="34"/>
      <c r="D89" s="159" t="s">
        <v>127</v>
      </c>
      <c r="E89" s="31"/>
      <c r="F89" s="159" t="s">
        <v>125</v>
      </c>
      <c r="G89" s="32"/>
      <c r="H89" s="35"/>
      <c r="I89" s="35"/>
      <c r="J89" s="35">
        <v>0</v>
      </c>
    </row>
    <row r="90" spans="1:10" ht="18" customHeight="1">
      <c r="A90" s="11"/>
      <c r="B90" s="11"/>
      <c r="C90" s="34"/>
      <c r="D90" s="159" t="s">
        <v>128</v>
      </c>
      <c r="E90" s="31"/>
      <c r="F90" s="159" t="s">
        <v>125</v>
      </c>
      <c r="G90" s="32"/>
      <c r="H90" s="35"/>
      <c r="I90" s="35"/>
      <c r="J90" s="35">
        <v>0</v>
      </c>
    </row>
    <row r="91" spans="1:10" ht="18" customHeight="1">
      <c r="A91" s="11"/>
      <c r="B91" s="11"/>
      <c r="C91" s="34"/>
      <c r="D91" s="159" t="s">
        <v>129</v>
      </c>
      <c r="E91" s="31"/>
      <c r="F91" s="159" t="s">
        <v>125</v>
      </c>
      <c r="G91" s="32"/>
      <c r="H91" s="35"/>
      <c r="I91" s="35"/>
      <c r="J91" s="35">
        <v>0</v>
      </c>
    </row>
    <row r="92" spans="1:10" ht="18" customHeight="1">
      <c r="A92" s="11"/>
      <c r="B92" s="11"/>
      <c r="C92" s="11"/>
      <c r="D92" s="161"/>
      <c r="E92" s="17"/>
      <c r="F92" s="161"/>
      <c r="G92" s="16"/>
      <c r="H92" s="18"/>
      <c r="I92" s="18"/>
      <c r="J92" s="18"/>
    </row>
    <row r="93" spans="1:6" s="29" customFormat="1" ht="16.5" customHeight="1">
      <c r="A93" s="25" t="s">
        <v>43</v>
      </c>
      <c r="B93" s="25" t="s">
        <v>153</v>
      </c>
      <c r="C93" s="25"/>
      <c r="D93" s="163"/>
      <c r="F93" s="163"/>
    </row>
    <row r="94" spans="1:10" s="29" customFormat="1" ht="16.5" customHeight="1">
      <c r="A94" s="25"/>
      <c r="B94" s="25"/>
      <c r="C94" s="25"/>
      <c r="D94" s="155" t="s">
        <v>131</v>
      </c>
      <c r="E94" s="31"/>
      <c r="F94" s="159" t="s">
        <v>132</v>
      </c>
      <c r="G94" s="32"/>
      <c r="H94" s="60">
        <v>0</v>
      </c>
      <c r="I94" s="60">
        <v>0</v>
      </c>
      <c r="J94" s="60">
        <v>0</v>
      </c>
    </row>
    <row r="95" spans="1:10" ht="15.75">
      <c r="A95" s="11"/>
      <c r="B95" s="11"/>
      <c r="C95" s="11"/>
      <c r="D95" s="12"/>
      <c r="E95" s="13"/>
      <c r="F95" s="12"/>
      <c r="G95" s="12"/>
      <c r="H95" s="18"/>
      <c r="I95" s="18"/>
      <c r="J95" s="18"/>
    </row>
    <row r="96" spans="1:10" s="169" customFormat="1" ht="18" customHeight="1">
      <c r="A96" s="72" t="s">
        <v>44</v>
      </c>
      <c r="B96" s="72" t="s">
        <v>212</v>
      </c>
      <c r="C96" s="72"/>
      <c r="D96" s="12"/>
      <c r="E96" s="13"/>
      <c r="F96" s="12"/>
      <c r="G96" s="12"/>
      <c r="H96" s="168">
        <f>SUM(H97:H105)</f>
        <v>0</v>
      </c>
      <c r="I96" s="168">
        <f>SUM(I97:I105)</f>
        <v>0</v>
      </c>
      <c r="J96" s="168">
        <f>SUM(J97:J105)</f>
        <v>0</v>
      </c>
    </row>
    <row r="97" spans="1:10" s="171" customFormat="1" ht="18" customHeight="1">
      <c r="A97" s="47" t="s">
        <v>213</v>
      </c>
      <c r="B97" s="47"/>
      <c r="C97" s="47" t="s">
        <v>214</v>
      </c>
      <c r="D97" s="12"/>
      <c r="E97" s="13"/>
      <c r="F97" s="12"/>
      <c r="G97" s="12"/>
      <c r="H97" s="170"/>
      <c r="I97" s="170"/>
      <c r="J97" s="170">
        <v>0</v>
      </c>
    </row>
    <row r="98" spans="1:10" s="171" customFormat="1" ht="18" customHeight="1">
      <c r="A98" s="47" t="s">
        <v>215</v>
      </c>
      <c r="B98" s="47"/>
      <c r="C98" s="47" t="s">
        <v>216</v>
      </c>
      <c r="D98" s="12"/>
      <c r="E98" s="13"/>
      <c r="F98" s="12"/>
      <c r="G98" s="12"/>
      <c r="H98" s="170"/>
      <c r="I98" s="170"/>
      <c r="J98" s="170">
        <v>0</v>
      </c>
    </row>
    <row r="99" spans="1:10" s="171" customFormat="1" ht="18" customHeight="1">
      <c r="A99" s="47" t="s">
        <v>217</v>
      </c>
      <c r="B99" s="47"/>
      <c r="C99" s="47" t="s">
        <v>345</v>
      </c>
      <c r="D99" s="12"/>
      <c r="E99" s="13"/>
      <c r="F99" s="12"/>
      <c r="G99" s="12"/>
      <c r="H99" s="170"/>
      <c r="I99" s="170"/>
      <c r="J99" s="170">
        <v>0</v>
      </c>
    </row>
    <row r="100" spans="1:10" s="171" customFormat="1" ht="18" customHeight="1">
      <c r="A100" s="47" t="s">
        <v>346</v>
      </c>
      <c r="B100" s="47"/>
      <c r="C100" s="47" t="s">
        <v>347</v>
      </c>
      <c r="D100" s="12"/>
      <c r="E100" s="13"/>
      <c r="F100" s="12"/>
      <c r="G100" s="12"/>
      <c r="H100" s="170"/>
      <c r="I100" s="170"/>
      <c r="J100" s="170">
        <v>0</v>
      </c>
    </row>
    <row r="101" spans="1:10" s="171" customFormat="1" ht="18" customHeight="1">
      <c r="A101" s="47" t="s">
        <v>348</v>
      </c>
      <c r="B101" s="47"/>
      <c r="C101" s="47" t="s">
        <v>322</v>
      </c>
      <c r="D101" s="12"/>
      <c r="E101" s="13"/>
      <c r="F101" s="12"/>
      <c r="G101" s="12"/>
      <c r="H101" s="170"/>
      <c r="I101" s="170"/>
      <c r="J101" s="170">
        <v>0</v>
      </c>
    </row>
    <row r="102" spans="1:10" s="171" customFormat="1" ht="18" customHeight="1">
      <c r="A102" s="47" t="s">
        <v>323</v>
      </c>
      <c r="B102" s="47"/>
      <c r="C102" s="47" t="s">
        <v>324</v>
      </c>
      <c r="D102" s="12"/>
      <c r="E102" s="13"/>
      <c r="F102" s="12"/>
      <c r="G102" s="12"/>
      <c r="H102" s="170"/>
      <c r="I102" s="170"/>
      <c r="J102" s="170">
        <v>0</v>
      </c>
    </row>
    <row r="103" spans="1:10" s="171" customFormat="1" ht="18" customHeight="1">
      <c r="A103" s="47" t="s">
        <v>325</v>
      </c>
      <c r="B103" s="47"/>
      <c r="C103" s="47" t="s">
        <v>326</v>
      </c>
      <c r="D103" s="12"/>
      <c r="E103" s="13"/>
      <c r="F103" s="12"/>
      <c r="G103" s="12"/>
      <c r="H103" s="170"/>
      <c r="I103" s="170"/>
      <c r="J103" s="170">
        <v>0</v>
      </c>
    </row>
    <row r="104" spans="1:10" s="171" customFormat="1" ht="18" customHeight="1">
      <c r="A104" s="47" t="s">
        <v>327</v>
      </c>
      <c r="B104" s="47"/>
      <c r="C104" s="47" t="s">
        <v>328</v>
      </c>
      <c r="D104" s="12"/>
      <c r="E104" s="13"/>
      <c r="F104" s="12"/>
      <c r="G104" s="12"/>
      <c r="H104" s="170"/>
      <c r="I104" s="170"/>
      <c r="J104" s="170">
        <v>0</v>
      </c>
    </row>
    <row r="105" spans="1:10" s="171" customFormat="1" ht="18" customHeight="1">
      <c r="A105" s="47" t="s">
        <v>329</v>
      </c>
      <c r="B105" s="47"/>
      <c r="C105" s="47" t="s">
        <v>330</v>
      </c>
      <c r="D105" s="12"/>
      <c r="E105" s="13"/>
      <c r="F105" s="12"/>
      <c r="G105" s="12"/>
      <c r="H105" s="170"/>
      <c r="I105" s="170"/>
      <c r="J105" s="170">
        <v>0</v>
      </c>
    </row>
    <row r="106" spans="1:10" ht="18" customHeight="1">
      <c r="A106" s="11"/>
      <c r="B106" s="11"/>
      <c r="C106" s="11"/>
      <c r="D106" s="12"/>
      <c r="E106" s="13"/>
      <c r="F106" s="12"/>
      <c r="G106" s="12"/>
      <c r="H106" s="18"/>
      <c r="I106" s="18"/>
      <c r="J106" s="18"/>
    </row>
    <row r="107" spans="1:10" s="46" customFormat="1" ht="18" customHeight="1">
      <c r="A107" s="25" t="s">
        <v>45</v>
      </c>
      <c r="B107" s="25" t="s">
        <v>352</v>
      </c>
      <c r="C107" s="25"/>
      <c r="D107" s="12"/>
      <c r="E107" s="13"/>
      <c r="F107" s="12"/>
      <c r="G107" s="12"/>
      <c r="H107" s="28">
        <f>H108+H112</f>
        <v>0</v>
      </c>
      <c r="I107" s="28">
        <f>I108+I112</f>
        <v>0</v>
      </c>
      <c r="J107" s="28">
        <f>J108+J112</f>
        <v>0</v>
      </c>
    </row>
    <row r="108" spans="1:10" s="46" customFormat="1" ht="18" customHeight="1">
      <c r="A108" s="47" t="s">
        <v>331</v>
      </c>
      <c r="B108" s="25"/>
      <c r="C108" s="11" t="s">
        <v>154</v>
      </c>
      <c r="D108" s="12"/>
      <c r="E108" s="13"/>
      <c r="F108" s="12"/>
      <c r="G108" s="12"/>
      <c r="H108" s="41"/>
      <c r="I108" s="41"/>
      <c r="J108" s="41">
        <v>0</v>
      </c>
    </row>
    <row r="109" spans="1:10" s="46" customFormat="1" ht="18" customHeight="1">
      <c r="A109" s="47"/>
      <c r="B109" s="25"/>
      <c r="C109" s="40" t="s">
        <v>155</v>
      </c>
      <c r="D109" s="12"/>
      <c r="E109" s="13"/>
      <c r="F109" s="12"/>
      <c r="G109" s="12"/>
      <c r="H109" s="41"/>
      <c r="I109" s="41"/>
      <c r="J109" s="41"/>
    </row>
    <row r="110" spans="1:10" ht="122.25" customHeight="1">
      <c r="A110" s="47"/>
      <c r="B110" s="11"/>
      <c r="C110" s="414"/>
      <c r="D110" s="415"/>
      <c r="E110" s="415"/>
      <c r="F110" s="415"/>
      <c r="G110" s="416"/>
      <c r="H110" s="41"/>
      <c r="I110" s="41"/>
      <c r="J110" s="41"/>
    </row>
    <row r="111" spans="1:10" ht="18" customHeight="1">
      <c r="A111" s="47"/>
      <c r="B111" s="11"/>
      <c r="C111" s="47"/>
      <c r="D111" s="12"/>
      <c r="E111" s="13"/>
      <c r="F111" s="12"/>
      <c r="G111" s="12"/>
      <c r="H111" s="18"/>
      <c r="I111" s="18"/>
      <c r="J111" s="18"/>
    </row>
    <row r="112" spans="1:10" ht="18" customHeight="1">
      <c r="A112" s="47" t="s">
        <v>332</v>
      </c>
      <c r="B112" s="11"/>
      <c r="C112" s="47" t="s">
        <v>156</v>
      </c>
      <c r="D112" s="12"/>
      <c r="E112" s="13"/>
      <c r="F112" s="12"/>
      <c r="G112" s="12"/>
      <c r="H112" s="41"/>
      <c r="I112" s="41"/>
      <c r="J112" s="41">
        <v>0</v>
      </c>
    </row>
    <row r="113" spans="1:10" ht="18" customHeight="1">
      <c r="A113" s="47"/>
      <c r="B113" s="11"/>
      <c r="C113" s="84" t="s">
        <v>157</v>
      </c>
      <c r="D113" s="12"/>
      <c r="E113" s="13"/>
      <c r="F113" s="12"/>
      <c r="G113" s="12"/>
      <c r="H113" s="41"/>
      <c r="I113" s="41"/>
      <c r="J113" s="41"/>
    </row>
    <row r="114" spans="1:10" ht="122.25" customHeight="1">
      <c r="A114" s="47"/>
      <c r="B114" s="11"/>
      <c r="C114" s="414"/>
      <c r="D114" s="415"/>
      <c r="E114" s="415"/>
      <c r="F114" s="415"/>
      <c r="G114" s="416"/>
      <c r="H114" s="41"/>
      <c r="I114" s="41"/>
      <c r="J114" s="41"/>
    </row>
    <row r="115" spans="1:10" ht="18" customHeight="1">
      <c r="A115" s="11"/>
      <c r="B115" s="11"/>
      <c r="C115" s="11"/>
      <c r="D115" s="12"/>
      <c r="E115" s="13"/>
      <c r="F115" s="12"/>
      <c r="G115" s="12"/>
      <c r="H115" s="18"/>
      <c r="I115" s="18"/>
      <c r="J115" s="18"/>
    </row>
    <row r="116" spans="1:10" s="46" customFormat="1" ht="18" customHeight="1">
      <c r="A116" s="25" t="s">
        <v>46</v>
      </c>
      <c r="B116" s="25" t="s">
        <v>353</v>
      </c>
      <c r="C116" s="25"/>
      <c r="D116" s="12"/>
      <c r="E116" s="13"/>
      <c r="F116" s="12"/>
      <c r="G116" s="12"/>
      <c r="H116" s="61">
        <v>0</v>
      </c>
      <c r="I116" s="61">
        <v>0</v>
      </c>
      <c r="J116" s="61">
        <v>0</v>
      </c>
    </row>
    <row r="117" spans="1:10" s="46" customFormat="1" ht="18" customHeight="1">
      <c r="A117" s="47" t="s">
        <v>371</v>
      </c>
      <c r="B117" s="25"/>
      <c r="C117" s="47" t="s">
        <v>368</v>
      </c>
      <c r="D117" s="12"/>
      <c r="E117" s="13"/>
      <c r="F117" s="12"/>
      <c r="G117" s="12"/>
      <c r="H117" s="61"/>
      <c r="I117" s="61"/>
      <c r="J117" s="61"/>
    </row>
    <row r="118" spans="1:10" s="46" customFormat="1" ht="18" customHeight="1">
      <c r="A118" s="47" t="s">
        <v>372</v>
      </c>
      <c r="B118" s="25"/>
      <c r="C118" s="47" t="s">
        <v>369</v>
      </c>
      <c r="D118" s="12"/>
      <c r="E118" s="13"/>
      <c r="F118" s="12"/>
      <c r="G118" s="12"/>
      <c r="H118" s="61"/>
      <c r="I118" s="61"/>
      <c r="J118" s="61"/>
    </row>
    <row r="119" spans="1:10" ht="9" customHeight="1">
      <c r="A119" s="11"/>
      <c r="B119" s="11"/>
      <c r="C119" s="11"/>
      <c r="D119" s="12"/>
      <c r="E119" s="13"/>
      <c r="F119" s="12"/>
      <c r="G119" s="12"/>
      <c r="H119" s="18"/>
      <c r="I119" s="18"/>
      <c r="J119" s="18"/>
    </row>
    <row r="120" spans="1:10" ht="21" customHeight="1">
      <c r="A120" s="19" t="s">
        <v>48</v>
      </c>
      <c r="B120" s="20" t="s">
        <v>47</v>
      </c>
      <c r="C120" s="20"/>
      <c r="D120" s="48"/>
      <c r="E120" s="49"/>
      <c r="F120" s="48"/>
      <c r="G120" s="48"/>
      <c r="H120" s="83">
        <f>H121+H129</f>
        <v>0</v>
      </c>
      <c r="I120" s="83">
        <f>I121+I129</f>
        <v>0</v>
      </c>
      <c r="J120" s="24">
        <f>J121+J129</f>
        <v>0</v>
      </c>
    </row>
    <row r="121" spans="1:11" s="46" customFormat="1" ht="18" customHeight="1">
      <c r="A121" s="25" t="s">
        <v>49</v>
      </c>
      <c r="B121" s="25" t="s">
        <v>351</v>
      </c>
      <c r="C121" s="25"/>
      <c r="D121" s="12"/>
      <c r="E121" s="27"/>
      <c r="F121" s="26"/>
      <c r="G121" s="26"/>
      <c r="H121" s="28">
        <f>H122+H124</f>
        <v>0</v>
      </c>
      <c r="I121" s="28">
        <f>I122+I124</f>
        <v>0</v>
      </c>
      <c r="J121" s="28">
        <f>J122+J124</f>
        <v>0</v>
      </c>
      <c r="K121" s="5"/>
    </row>
    <row r="122" spans="1:10" ht="18" customHeight="1">
      <c r="A122" s="47" t="s">
        <v>333</v>
      </c>
      <c r="B122" s="47"/>
      <c r="C122" s="47" t="s">
        <v>265</v>
      </c>
      <c r="D122" s="155" t="s">
        <v>124</v>
      </c>
      <c r="E122" s="62"/>
      <c r="F122" s="155" t="s">
        <v>125</v>
      </c>
      <c r="G122" s="63"/>
      <c r="H122" s="18"/>
      <c r="I122" s="18"/>
      <c r="J122" s="18">
        <v>0</v>
      </c>
    </row>
    <row r="123" spans="1:10" ht="18" customHeight="1">
      <c r="A123" s="47"/>
      <c r="B123" s="47"/>
      <c r="C123" s="47"/>
      <c r="D123" s="158"/>
      <c r="E123" s="13"/>
      <c r="F123" s="157"/>
      <c r="G123" s="12"/>
      <c r="H123" s="18"/>
      <c r="I123" s="18"/>
      <c r="J123" s="18"/>
    </row>
    <row r="124" spans="1:10" ht="18" customHeight="1">
      <c r="A124" s="47" t="s">
        <v>334</v>
      </c>
      <c r="B124" s="64"/>
      <c r="C124" s="47" t="s">
        <v>266</v>
      </c>
      <c r="D124" s="157"/>
      <c r="E124" s="13"/>
      <c r="F124" s="157"/>
      <c r="G124" s="12"/>
      <c r="H124" s="18"/>
      <c r="I124" s="18"/>
      <c r="J124" s="18">
        <f>SUM(J125:J127)</f>
        <v>0</v>
      </c>
    </row>
    <row r="125" spans="1:10" ht="18" customHeight="1">
      <c r="A125" s="47"/>
      <c r="B125" s="64"/>
      <c r="C125" s="34"/>
      <c r="D125" s="159" t="s">
        <v>127</v>
      </c>
      <c r="E125" s="62"/>
      <c r="F125" s="155" t="s">
        <v>125</v>
      </c>
      <c r="G125" s="63"/>
      <c r="H125" s="35"/>
      <c r="I125" s="35"/>
      <c r="J125" s="35">
        <v>0</v>
      </c>
    </row>
    <row r="126" spans="1:10" ht="18" customHeight="1">
      <c r="A126" s="47"/>
      <c r="B126" s="64"/>
      <c r="C126" s="34"/>
      <c r="D126" s="159" t="s">
        <v>128</v>
      </c>
      <c r="E126" s="62"/>
      <c r="F126" s="155" t="s">
        <v>125</v>
      </c>
      <c r="G126" s="63"/>
      <c r="H126" s="35"/>
      <c r="I126" s="35"/>
      <c r="J126" s="35">
        <v>0</v>
      </c>
    </row>
    <row r="127" spans="1:10" ht="18" customHeight="1">
      <c r="A127" s="47"/>
      <c r="B127" s="64"/>
      <c r="C127" s="34"/>
      <c r="D127" s="159" t="s">
        <v>129</v>
      </c>
      <c r="E127" s="62"/>
      <c r="F127" s="155" t="s">
        <v>125</v>
      </c>
      <c r="G127" s="63"/>
      <c r="H127" s="35"/>
      <c r="I127" s="35"/>
      <c r="J127" s="35">
        <v>0</v>
      </c>
    </row>
    <row r="128" spans="1:10" ht="15.75">
      <c r="A128" s="11"/>
      <c r="B128" s="47"/>
      <c r="C128" s="47"/>
      <c r="D128" s="12"/>
      <c r="E128" s="13"/>
      <c r="F128" s="12"/>
      <c r="G128" s="12"/>
      <c r="H128" s="18"/>
      <c r="I128" s="18"/>
      <c r="J128" s="18"/>
    </row>
    <row r="129" spans="1:10" ht="18" customHeight="1">
      <c r="A129" s="25" t="s">
        <v>50</v>
      </c>
      <c r="B129" s="25" t="s">
        <v>288</v>
      </c>
      <c r="C129" s="40"/>
      <c r="D129" s="12"/>
      <c r="E129" s="13"/>
      <c r="F129" s="12"/>
      <c r="G129" s="12"/>
      <c r="H129" s="61">
        <v>0</v>
      </c>
      <c r="I129" s="61">
        <v>0</v>
      </c>
      <c r="J129" s="61">
        <v>0</v>
      </c>
    </row>
    <row r="130" spans="1:11" s="46" customFormat="1" ht="150" customHeight="1">
      <c r="A130" s="25"/>
      <c r="B130" s="417"/>
      <c r="C130" s="418"/>
      <c r="D130" s="418"/>
      <c r="E130" s="418"/>
      <c r="F130" s="418"/>
      <c r="G130" s="419"/>
      <c r="H130" s="61"/>
      <c r="I130" s="61"/>
      <c r="J130" s="61"/>
      <c r="K130" s="5"/>
    </row>
    <row r="131" spans="1:10" ht="18" customHeight="1">
      <c r="A131" s="11"/>
      <c r="B131" s="11"/>
      <c r="C131" s="11"/>
      <c r="D131" s="12"/>
      <c r="E131" s="13"/>
      <c r="F131" s="12"/>
      <c r="G131" s="12"/>
      <c r="H131" s="18"/>
      <c r="I131" s="18"/>
      <c r="J131" s="18"/>
    </row>
    <row r="132" spans="1:10" ht="19.5" customHeight="1">
      <c r="A132" s="19" t="s">
        <v>51</v>
      </c>
      <c r="B132" s="20" t="s">
        <v>218</v>
      </c>
      <c r="C132" s="21"/>
      <c r="D132" s="22"/>
      <c r="E132" s="23"/>
      <c r="F132" s="22"/>
      <c r="G132" s="22"/>
      <c r="H132" s="83">
        <f>H133+H140+H147+H154+H161</f>
        <v>0</v>
      </c>
      <c r="I132" s="83">
        <f>I133+I140+I147+I154+I161</f>
        <v>0</v>
      </c>
      <c r="J132" s="24">
        <f>J133+J140+J147+J154+J161</f>
        <v>0</v>
      </c>
    </row>
    <row r="133" spans="1:11" s="46" customFormat="1" ht="18" customHeight="1">
      <c r="A133" s="25" t="s">
        <v>219</v>
      </c>
      <c r="B133" s="25" t="s">
        <v>289</v>
      </c>
      <c r="C133" s="25"/>
      <c r="D133" s="12"/>
      <c r="E133" s="13"/>
      <c r="F133" s="12"/>
      <c r="G133" s="12"/>
      <c r="H133" s="28">
        <f>H134+H136</f>
        <v>0</v>
      </c>
      <c r="I133" s="28">
        <f>I134+I136</f>
        <v>0</v>
      </c>
      <c r="J133" s="28">
        <f>J134+J136</f>
        <v>0</v>
      </c>
      <c r="K133" s="5"/>
    </row>
    <row r="134" spans="1:11" s="46" customFormat="1" ht="18" customHeight="1">
      <c r="A134" s="47" t="s">
        <v>290</v>
      </c>
      <c r="B134" s="11"/>
      <c r="C134" s="65" t="s">
        <v>143</v>
      </c>
      <c r="D134" s="155" t="s">
        <v>124</v>
      </c>
      <c r="E134" s="62"/>
      <c r="F134" s="155" t="s">
        <v>125</v>
      </c>
      <c r="G134" s="63"/>
      <c r="H134" s="66"/>
      <c r="I134" s="66"/>
      <c r="J134" s="66">
        <v>0</v>
      </c>
      <c r="K134" s="5"/>
    </row>
    <row r="135" spans="1:11" s="46" customFormat="1" ht="18" customHeight="1">
      <c r="A135" s="25"/>
      <c r="B135" s="11"/>
      <c r="C135" s="65"/>
      <c r="D135" s="156"/>
      <c r="E135" s="65"/>
      <c r="F135" s="156"/>
      <c r="G135" s="65"/>
      <c r="H135" s="65"/>
      <c r="I135" s="65"/>
      <c r="J135" s="65"/>
      <c r="K135" s="5"/>
    </row>
    <row r="136" spans="1:10" ht="18" customHeight="1">
      <c r="A136" s="47" t="s">
        <v>291</v>
      </c>
      <c r="B136" s="11"/>
      <c r="C136" s="65" t="s">
        <v>145</v>
      </c>
      <c r="D136" s="157"/>
      <c r="E136" s="13"/>
      <c r="F136" s="157"/>
      <c r="G136" s="12"/>
      <c r="H136" s="66"/>
      <c r="I136" s="66"/>
      <c r="J136" s="66">
        <f>SUM(J137:J138)</f>
        <v>0</v>
      </c>
    </row>
    <row r="137" spans="1:10" ht="18" customHeight="1">
      <c r="A137" s="67"/>
      <c r="B137" s="68"/>
      <c r="C137" s="69"/>
      <c r="D137" s="155" t="s">
        <v>339</v>
      </c>
      <c r="E137" s="62"/>
      <c r="F137" s="155" t="s">
        <v>125</v>
      </c>
      <c r="G137" s="63"/>
      <c r="H137" s="71"/>
      <c r="I137" s="71"/>
      <c r="J137" s="71">
        <v>0</v>
      </c>
    </row>
    <row r="138" spans="1:10" ht="18" customHeight="1">
      <c r="A138" s="67"/>
      <c r="B138" s="68"/>
      <c r="C138" s="70"/>
      <c r="D138" s="155" t="s">
        <v>340</v>
      </c>
      <c r="E138" s="62"/>
      <c r="F138" s="155" t="s">
        <v>125</v>
      </c>
      <c r="G138" s="63"/>
      <c r="H138" s="71"/>
      <c r="I138" s="71"/>
      <c r="J138" s="71">
        <v>0</v>
      </c>
    </row>
    <row r="139" spans="1:10" ht="18" customHeight="1">
      <c r="A139" s="47"/>
      <c r="B139" s="11"/>
      <c r="C139" s="65"/>
      <c r="D139" s="157"/>
      <c r="E139" s="13"/>
      <c r="F139" s="157"/>
      <c r="G139" s="12"/>
      <c r="H139" s="66"/>
      <c r="I139" s="66"/>
      <c r="J139" s="66"/>
    </row>
    <row r="140" spans="1:11" s="46" customFormat="1" ht="18" customHeight="1">
      <c r="A140" s="25" t="s">
        <v>220</v>
      </c>
      <c r="B140" s="25" t="s">
        <v>292</v>
      </c>
      <c r="C140" s="72"/>
      <c r="D140" s="157"/>
      <c r="E140" s="13"/>
      <c r="F140" s="157"/>
      <c r="G140" s="12"/>
      <c r="H140" s="28">
        <f>H141+H143</f>
        <v>0</v>
      </c>
      <c r="I140" s="28">
        <f>I141+I143</f>
        <v>0</v>
      </c>
      <c r="J140" s="28">
        <f>J141+J143</f>
        <v>0</v>
      </c>
      <c r="K140" s="5"/>
    </row>
    <row r="141" spans="1:10" ht="18" customHeight="1">
      <c r="A141" s="47" t="s">
        <v>293</v>
      </c>
      <c r="B141" s="11"/>
      <c r="C141" s="65" t="s">
        <v>143</v>
      </c>
      <c r="D141" s="155" t="s">
        <v>124</v>
      </c>
      <c r="E141" s="62"/>
      <c r="F141" s="155" t="s">
        <v>125</v>
      </c>
      <c r="G141" s="63"/>
      <c r="H141" s="66"/>
      <c r="I141" s="66"/>
      <c r="J141" s="66">
        <v>0</v>
      </c>
    </row>
    <row r="142" spans="1:10" ht="18" customHeight="1">
      <c r="A142" s="73"/>
      <c r="B142" s="11"/>
      <c r="C142" s="65"/>
      <c r="D142" s="156"/>
      <c r="E142" s="65"/>
      <c r="F142" s="156"/>
      <c r="G142" s="65"/>
      <c r="H142" s="65"/>
      <c r="I142" s="65"/>
      <c r="J142" s="65"/>
    </row>
    <row r="143" spans="1:10" ht="18" customHeight="1">
      <c r="A143" s="47" t="s">
        <v>294</v>
      </c>
      <c r="B143" s="11"/>
      <c r="C143" s="65" t="s">
        <v>145</v>
      </c>
      <c r="D143" s="157"/>
      <c r="E143" s="13"/>
      <c r="F143" s="157"/>
      <c r="G143" s="12"/>
      <c r="H143" s="66"/>
      <c r="I143" s="66"/>
      <c r="J143" s="66">
        <f>J144+J145</f>
        <v>0</v>
      </c>
    </row>
    <row r="144" spans="1:10" ht="18" customHeight="1">
      <c r="A144" s="67"/>
      <c r="B144" s="68"/>
      <c r="C144" s="69"/>
      <c r="D144" s="155" t="s">
        <v>339</v>
      </c>
      <c r="E144" s="62"/>
      <c r="F144" s="155" t="s">
        <v>125</v>
      </c>
      <c r="G144" s="63"/>
      <c r="H144" s="71"/>
      <c r="I144" s="71"/>
      <c r="J144" s="71">
        <v>0</v>
      </c>
    </row>
    <row r="145" spans="1:10" ht="18" customHeight="1">
      <c r="A145" s="67"/>
      <c r="B145" s="68"/>
      <c r="C145" s="70"/>
      <c r="D145" s="155" t="s">
        <v>340</v>
      </c>
      <c r="E145" s="62"/>
      <c r="F145" s="155" t="s">
        <v>125</v>
      </c>
      <c r="G145" s="63"/>
      <c r="H145" s="71"/>
      <c r="I145" s="71"/>
      <c r="J145" s="71">
        <v>0</v>
      </c>
    </row>
    <row r="146" spans="1:10" ht="18" customHeight="1">
      <c r="A146" s="47"/>
      <c r="B146" s="11"/>
      <c r="C146" s="65"/>
      <c r="D146" s="157"/>
      <c r="E146" s="13"/>
      <c r="F146" s="157"/>
      <c r="G146" s="12"/>
      <c r="H146" s="66"/>
      <c r="I146" s="66"/>
      <c r="J146" s="66"/>
    </row>
    <row r="147" spans="1:11" s="46" customFormat="1" ht="18" customHeight="1">
      <c r="A147" s="25" t="s">
        <v>221</v>
      </c>
      <c r="B147" s="25" t="s">
        <v>119</v>
      </c>
      <c r="C147" s="72"/>
      <c r="D147" s="157"/>
      <c r="E147" s="13"/>
      <c r="F147" s="157"/>
      <c r="G147" s="12"/>
      <c r="H147" s="28">
        <f>H148+H150</f>
        <v>0</v>
      </c>
      <c r="I147" s="28">
        <f>I148+I150</f>
        <v>0</v>
      </c>
      <c r="J147" s="28">
        <f>J148+J150</f>
        <v>0</v>
      </c>
      <c r="K147" s="5"/>
    </row>
    <row r="148" spans="1:10" ht="18" customHeight="1">
      <c r="A148" s="47" t="s">
        <v>295</v>
      </c>
      <c r="B148" s="11"/>
      <c r="C148" s="65" t="s">
        <v>143</v>
      </c>
      <c r="D148" s="155" t="s">
        <v>124</v>
      </c>
      <c r="E148" s="62"/>
      <c r="F148" s="155" t="s">
        <v>125</v>
      </c>
      <c r="G148" s="63"/>
      <c r="H148" s="66"/>
      <c r="I148" s="66"/>
      <c r="J148" s="66">
        <v>0</v>
      </c>
    </row>
    <row r="149" spans="1:10" ht="18" customHeight="1">
      <c r="A149" s="25"/>
      <c r="B149" s="25"/>
      <c r="C149" s="65"/>
      <c r="D149" s="65"/>
      <c r="E149" s="74"/>
      <c r="F149" s="65"/>
      <c r="G149" s="65"/>
      <c r="H149" s="65"/>
      <c r="I149" s="65"/>
      <c r="J149" s="65"/>
    </row>
    <row r="150" spans="1:10" ht="18" customHeight="1">
      <c r="A150" s="47" t="s">
        <v>296</v>
      </c>
      <c r="B150" s="11"/>
      <c r="C150" s="65" t="s">
        <v>145</v>
      </c>
      <c r="D150" s="12"/>
      <c r="E150" s="13"/>
      <c r="F150" s="12"/>
      <c r="G150" s="12"/>
      <c r="H150" s="66"/>
      <c r="I150" s="66"/>
      <c r="J150" s="66">
        <f>J151+J152</f>
        <v>0</v>
      </c>
    </row>
    <row r="151" spans="1:10" ht="18" customHeight="1">
      <c r="A151" s="67"/>
      <c r="B151" s="68"/>
      <c r="C151" s="70"/>
      <c r="D151" s="155" t="s">
        <v>337</v>
      </c>
      <c r="E151" s="62"/>
      <c r="F151" s="155" t="s">
        <v>125</v>
      </c>
      <c r="G151" s="63"/>
      <c r="H151" s="71"/>
      <c r="I151" s="71"/>
      <c r="J151" s="71">
        <v>0</v>
      </c>
    </row>
    <row r="152" spans="1:10" ht="18" customHeight="1">
      <c r="A152" s="67"/>
      <c r="B152" s="68"/>
      <c r="C152" s="70"/>
      <c r="D152" s="155" t="s">
        <v>338</v>
      </c>
      <c r="E152" s="62"/>
      <c r="F152" s="155" t="s">
        <v>125</v>
      </c>
      <c r="G152" s="63"/>
      <c r="H152" s="71"/>
      <c r="I152" s="71"/>
      <c r="J152" s="71">
        <v>0</v>
      </c>
    </row>
    <row r="153" spans="1:10" ht="18" customHeight="1">
      <c r="A153" s="47"/>
      <c r="B153" s="11"/>
      <c r="C153" s="65"/>
      <c r="D153" s="12"/>
      <c r="E153" s="13"/>
      <c r="F153" s="12"/>
      <c r="G153" s="12"/>
      <c r="H153" s="66"/>
      <c r="I153" s="66"/>
      <c r="J153" s="66"/>
    </row>
    <row r="154" spans="1:11" s="46" customFormat="1" ht="18" customHeight="1">
      <c r="A154" s="25" t="s">
        <v>222</v>
      </c>
      <c r="B154" s="25" t="s">
        <v>264</v>
      </c>
      <c r="C154" s="72"/>
      <c r="D154" s="12"/>
      <c r="E154" s="13"/>
      <c r="F154" s="12"/>
      <c r="G154" s="12"/>
      <c r="H154" s="28">
        <f>H155+H157</f>
        <v>0</v>
      </c>
      <c r="I154" s="28">
        <f>I155+I157</f>
        <v>0</v>
      </c>
      <c r="J154" s="28">
        <f>J155+J157</f>
        <v>0</v>
      </c>
      <c r="K154" s="5"/>
    </row>
    <row r="155" spans="1:11" s="46" customFormat="1" ht="18" customHeight="1">
      <c r="A155" s="47" t="s">
        <v>297</v>
      </c>
      <c r="B155" s="11"/>
      <c r="C155" s="65" t="s">
        <v>143</v>
      </c>
      <c r="D155" s="155" t="s">
        <v>124</v>
      </c>
      <c r="E155" s="62"/>
      <c r="F155" s="155" t="s">
        <v>125</v>
      </c>
      <c r="G155" s="63"/>
      <c r="H155" s="66"/>
      <c r="I155" s="66"/>
      <c r="J155" s="66">
        <v>0</v>
      </c>
      <c r="K155" s="5"/>
    </row>
    <row r="156" spans="1:11" s="46" customFormat="1" ht="18" customHeight="1">
      <c r="A156" s="25"/>
      <c r="B156" s="25"/>
      <c r="C156" s="65"/>
      <c r="D156" s="65"/>
      <c r="E156" s="65"/>
      <c r="F156" s="65"/>
      <c r="G156" s="65"/>
      <c r="H156" s="65"/>
      <c r="I156" s="65"/>
      <c r="J156" s="65"/>
      <c r="K156" s="5"/>
    </row>
    <row r="157" spans="1:11" s="46" customFormat="1" ht="18" customHeight="1">
      <c r="A157" s="47" t="s">
        <v>336</v>
      </c>
      <c r="B157" s="11"/>
      <c r="C157" s="65" t="s">
        <v>145</v>
      </c>
      <c r="D157" s="12"/>
      <c r="E157" s="13"/>
      <c r="F157" s="12"/>
      <c r="G157" s="12"/>
      <c r="H157" s="66"/>
      <c r="I157" s="66"/>
      <c r="J157" s="66">
        <f>J158+J159</f>
        <v>0</v>
      </c>
      <c r="K157" s="5"/>
    </row>
    <row r="158" spans="1:11" s="46" customFormat="1" ht="18" customHeight="1">
      <c r="A158" s="67"/>
      <c r="B158" s="68"/>
      <c r="C158" s="70"/>
      <c r="D158" s="155" t="s">
        <v>337</v>
      </c>
      <c r="E158" s="62"/>
      <c r="F158" s="155" t="s">
        <v>125</v>
      </c>
      <c r="G158" s="63"/>
      <c r="H158" s="71"/>
      <c r="I158" s="71"/>
      <c r="J158" s="71">
        <v>0</v>
      </c>
      <c r="K158" s="5"/>
    </row>
    <row r="159" spans="1:11" s="46" customFormat="1" ht="18" customHeight="1">
      <c r="A159" s="67"/>
      <c r="B159" s="68"/>
      <c r="C159" s="70"/>
      <c r="D159" s="155" t="s">
        <v>338</v>
      </c>
      <c r="E159" s="62"/>
      <c r="F159" s="155" t="s">
        <v>125</v>
      </c>
      <c r="G159" s="63"/>
      <c r="H159" s="71"/>
      <c r="I159" s="71"/>
      <c r="J159" s="71">
        <v>0</v>
      </c>
      <c r="K159" s="5"/>
    </row>
    <row r="160" spans="1:10" ht="9.75" customHeight="1">
      <c r="A160" s="11"/>
      <c r="B160" s="11"/>
      <c r="C160" s="11"/>
      <c r="D160" s="16"/>
      <c r="E160" s="17"/>
      <c r="F160" s="16"/>
      <c r="G160" s="16"/>
      <c r="H160" s="18"/>
      <c r="I160" s="18"/>
      <c r="J160" s="18"/>
    </row>
    <row r="161" spans="1:11" s="46" customFormat="1" ht="18" customHeight="1">
      <c r="A161" s="25" t="s">
        <v>223</v>
      </c>
      <c r="B161" s="25" t="s">
        <v>344</v>
      </c>
      <c r="C161" s="25"/>
      <c r="D161" s="12"/>
      <c r="E161" s="13"/>
      <c r="F161" s="12"/>
      <c r="G161" s="12"/>
      <c r="H161" s="61">
        <v>0</v>
      </c>
      <c r="I161" s="61">
        <v>0</v>
      </c>
      <c r="J161" s="61">
        <v>0</v>
      </c>
      <c r="K161" s="5"/>
    </row>
    <row r="162" spans="1:10" ht="18" customHeight="1">
      <c r="A162" s="47"/>
      <c r="B162" s="47"/>
      <c r="C162" s="47"/>
      <c r="D162" s="12"/>
      <c r="E162" s="13"/>
      <c r="F162" s="12"/>
      <c r="G162" s="12"/>
      <c r="H162" s="66"/>
      <c r="I162" s="66"/>
      <c r="J162" s="66"/>
    </row>
    <row r="163" spans="1:10" ht="18" customHeight="1">
      <c r="A163" s="14" t="s">
        <v>11</v>
      </c>
      <c r="B163" s="75" t="s">
        <v>32</v>
      </c>
      <c r="C163" s="76"/>
      <c r="D163" s="77"/>
      <c r="E163" s="78"/>
      <c r="F163" s="77"/>
      <c r="G163" s="77"/>
      <c r="H163" s="81">
        <f>H6+H55+H120+H132</f>
        <v>0</v>
      </c>
      <c r="I163" s="81">
        <f>I6+I55+I120+I132</f>
        <v>0</v>
      </c>
      <c r="J163" s="15">
        <f>J6+J55+J120+J132</f>
        <v>0</v>
      </c>
    </row>
    <row r="164" spans="1:10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48.75" customHeight="1">
      <c r="A165" s="14" t="s">
        <v>350</v>
      </c>
      <c r="B165" s="413" t="s">
        <v>357</v>
      </c>
      <c r="C165" s="413"/>
      <c r="D165" s="413"/>
      <c r="E165" s="413"/>
      <c r="F165" s="413"/>
      <c r="G165" s="413"/>
      <c r="H165" s="15">
        <v>0</v>
      </c>
      <c r="I165" s="176"/>
      <c r="J165" s="176"/>
    </row>
    <row r="166" spans="1:10" ht="18" customHeight="1">
      <c r="A166" s="5"/>
      <c r="B166" s="5"/>
      <c r="C166" s="5"/>
      <c r="D166" s="5"/>
      <c r="E166" s="5"/>
      <c r="F166" s="5"/>
      <c r="G166" s="5"/>
      <c r="H166" s="5"/>
      <c r="I166" s="176"/>
      <c r="J166" s="176"/>
    </row>
    <row r="167" spans="1:10" ht="18" customHeight="1">
      <c r="A167" s="279"/>
      <c r="B167" s="280"/>
      <c r="C167" s="281"/>
      <c r="D167" s="282"/>
      <c r="E167" s="283"/>
      <c r="F167" s="284" t="s">
        <v>359</v>
      </c>
      <c r="G167" s="287"/>
      <c r="H167" s="5"/>
      <c r="I167" s="176"/>
      <c r="J167" s="176"/>
    </row>
    <row r="168" spans="1:10" ht="18" customHeight="1">
      <c r="A168" s="25"/>
      <c r="B168" s="25"/>
      <c r="C168" s="11"/>
      <c r="D168" s="16"/>
      <c r="E168" s="17"/>
      <c r="F168" s="16"/>
      <c r="G168" s="16"/>
      <c r="H168" s="18"/>
      <c r="I168" s="176"/>
      <c r="J168" s="176"/>
    </row>
    <row r="169" spans="1:10" ht="18" customHeight="1">
      <c r="A169" s="14"/>
      <c r="B169" s="75" t="s">
        <v>33</v>
      </c>
      <c r="C169" s="76"/>
      <c r="D169" s="77"/>
      <c r="E169" s="78"/>
      <c r="F169" s="77"/>
      <c r="G169" s="6" t="s">
        <v>356</v>
      </c>
      <c r="H169" s="288">
        <f>H159+H162+H165</f>
        <v>0</v>
      </c>
      <c r="I169" s="15">
        <f>I159+I162+I165</f>
        <v>0</v>
      </c>
      <c r="J169" s="15">
        <f>J159+J162+J165</f>
        <v>0</v>
      </c>
    </row>
    <row r="170" spans="2:7" ht="15.75">
      <c r="B170" s="11"/>
      <c r="C170" s="11"/>
      <c r="D170" s="16"/>
      <c r="E170" s="17"/>
      <c r="F170" s="16"/>
      <c r="G170" s="16"/>
    </row>
    <row r="171" spans="2:7" ht="15.75">
      <c r="B171" s="11"/>
      <c r="C171" s="11"/>
      <c r="D171" s="16"/>
      <c r="E171" s="17"/>
      <c r="F171" s="16"/>
      <c r="G171" s="16"/>
    </row>
    <row r="172" spans="2:7" ht="15.75">
      <c r="B172" s="11"/>
      <c r="C172" s="11"/>
      <c r="D172" s="16"/>
      <c r="E172" s="17"/>
      <c r="F172" s="16"/>
      <c r="G172" s="16"/>
    </row>
    <row r="173" spans="2:7" ht="15.75">
      <c r="B173" s="11"/>
      <c r="C173" s="11"/>
      <c r="D173" s="16"/>
      <c r="E173" s="17"/>
      <c r="F173" s="16"/>
      <c r="G173" s="16"/>
    </row>
    <row r="174" spans="2:7" ht="15.75">
      <c r="B174" s="11"/>
      <c r="D174" s="16"/>
      <c r="E174" s="17"/>
      <c r="F174" s="16"/>
      <c r="G174" s="16"/>
    </row>
    <row r="175" spans="2:7" ht="15.75">
      <c r="B175" s="11"/>
      <c r="C175" s="11"/>
      <c r="D175" s="16"/>
      <c r="E175" s="17"/>
      <c r="F175" s="16"/>
      <c r="G175" s="16"/>
    </row>
    <row r="176" spans="2:7" ht="15.75">
      <c r="B176" s="11"/>
      <c r="C176" s="11"/>
      <c r="D176" s="16"/>
      <c r="E176" s="17"/>
      <c r="F176" s="16"/>
      <c r="G176" s="16"/>
    </row>
    <row r="177" spans="2:7" ht="15.75">
      <c r="B177" s="11"/>
      <c r="C177" s="11"/>
      <c r="D177" s="16"/>
      <c r="E177" s="17"/>
      <c r="F177" s="16"/>
      <c r="G177" s="16"/>
    </row>
  </sheetData>
  <sheetProtection/>
  <mergeCells count="7">
    <mergeCell ref="B165:G165"/>
    <mergeCell ref="C114:G114"/>
    <mergeCell ref="B130:G130"/>
    <mergeCell ref="B2:G2"/>
    <mergeCell ref="B4:G4"/>
    <mergeCell ref="C30:G30"/>
    <mergeCell ref="C110:G110"/>
  </mergeCells>
  <printOptions horizontalCentered="1"/>
  <pageMargins left="0.3937007874015748" right="0.35433070866141736" top="1.5748031496062993" bottom="1.1811023622047245" header="0.3937007874015748" footer="0.4724409448818898"/>
  <pageSetup horizontalDpi="600" verticalDpi="600" orientation="portrait" paperSize="9" scale="69" r:id="rId2"/>
  <headerFooter alignWithMargins="0">
    <oddHeader>&amp;C&amp;"Times New Roman Grassetto,Grassetto"&amp;11&amp;K000000&amp;G
Allegato 1.I - Conto economico preventivo, Costi indiretti forfettari - Art. 68, par 1, lett a) e c) Reg 1303/13
</oddHeader>
    <oddFooter>&amp;L&amp;"Times New Roman,Normale"&amp;12Vademecum per l'operatore&amp;R&amp;"Times New Roman,Normale"&amp;12Pagina &amp;P di &amp;N</oddFooter>
  </headerFooter>
  <rowBreaks count="4" manualBreakCount="4">
    <brk id="41" max="9" man="1"/>
    <brk id="86" max="9" man="1"/>
    <brk id="119" max="9" man="1"/>
    <brk id="159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5" zoomScaleNormal="75" zoomScalePageLayoutView="0" workbookViewId="0" topLeftCell="A1">
      <selection activeCell="O51" sqref="O51"/>
    </sheetView>
  </sheetViews>
  <sheetFormatPr defaultColWidth="7.375" defaultRowHeight="12.75"/>
  <cols>
    <col min="1" max="1" width="7.375" style="133" customWidth="1"/>
    <col min="2" max="2" width="8.375" style="133" customWidth="1"/>
    <col min="3" max="3" width="9.875" style="133" customWidth="1"/>
    <col min="4" max="4" width="8.375" style="151" customWidth="1"/>
    <col min="5" max="5" width="5.125" style="151" customWidth="1"/>
    <col min="6" max="6" width="9.00390625" style="151" customWidth="1"/>
    <col min="7" max="8" width="10.375" style="151" customWidth="1"/>
    <col min="9" max="9" width="6.375" style="151" customWidth="1"/>
    <col min="10" max="10" width="11.375" style="151" customWidth="1"/>
    <col min="11" max="11" width="7.875" style="151" customWidth="1"/>
    <col min="12" max="12" width="9.875" style="152" customWidth="1"/>
    <col min="13" max="13" width="11.75390625" style="153" customWidth="1"/>
    <col min="14" max="16" width="9.00390625" style="154" customWidth="1"/>
    <col min="17" max="17" width="10.125" style="153" customWidth="1"/>
    <col min="18" max="18" width="10.375" style="153" customWidth="1"/>
    <col min="19" max="19" width="6.25390625" style="152" customWidth="1"/>
    <col min="20" max="20" width="6.375" style="152" customWidth="1"/>
    <col min="21" max="21" width="7.00390625" style="152" customWidth="1"/>
    <col min="22" max="22" width="6.375" style="151" customWidth="1"/>
    <col min="23" max="23" width="6.00390625" style="151" customWidth="1"/>
    <col min="24" max="24" width="8.375" style="151" customWidth="1"/>
    <col min="25" max="25" width="14.00390625" style="133" customWidth="1"/>
    <col min="26" max="16384" width="7.375" style="133" customWidth="1"/>
  </cols>
  <sheetData>
    <row r="1" spans="1:24" s="132" customFormat="1" ht="102.75" customHeight="1">
      <c r="A1" s="131" t="s">
        <v>62</v>
      </c>
      <c r="B1" s="131" t="s">
        <v>63</v>
      </c>
      <c r="C1" s="131" t="s">
        <v>64</v>
      </c>
      <c r="D1" s="131" t="s">
        <v>55</v>
      </c>
      <c r="E1" s="131" t="s">
        <v>65</v>
      </c>
      <c r="F1" s="131" t="s">
        <v>286</v>
      </c>
      <c r="G1" s="131" t="s">
        <v>66</v>
      </c>
      <c r="H1" s="131" t="s">
        <v>224</v>
      </c>
      <c r="I1" s="131" t="s">
        <v>225</v>
      </c>
      <c r="J1" s="131" t="s">
        <v>226</v>
      </c>
      <c r="K1" s="131" t="s">
        <v>227</v>
      </c>
      <c r="L1" s="131" t="s">
        <v>228</v>
      </c>
      <c r="M1" s="131" t="s">
        <v>229</v>
      </c>
      <c r="N1" s="131" t="s">
        <v>268</v>
      </c>
      <c r="O1" s="131" t="s">
        <v>117</v>
      </c>
      <c r="P1" s="131" t="s">
        <v>269</v>
      </c>
      <c r="Q1" s="131" t="s">
        <v>287</v>
      </c>
      <c r="R1" s="131" t="s">
        <v>9</v>
      </c>
      <c r="S1" s="131" t="s">
        <v>230</v>
      </c>
      <c r="T1" s="131" t="s">
        <v>231</v>
      </c>
      <c r="U1" s="131" t="s">
        <v>285</v>
      </c>
      <c r="V1" s="131" t="s">
        <v>232</v>
      </c>
      <c r="W1" s="131" t="s">
        <v>233</v>
      </c>
      <c r="X1" s="131" t="s">
        <v>56</v>
      </c>
    </row>
    <row r="2" spans="1:24" ht="15.75" customHeight="1">
      <c r="A2" s="131" t="s">
        <v>234</v>
      </c>
      <c r="B2" s="131" t="s">
        <v>81</v>
      </c>
      <c r="C2" s="131" t="s">
        <v>82</v>
      </c>
      <c r="D2" s="131" t="s">
        <v>83</v>
      </c>
      <c r="E2" s="131" t="s">
        <v>84</v>
      </c>
      <c r="F2" s="131" t="s">
        <v>85</v>
      </c>
      <c r="G2" s="131" t="s">
        <v>86</v>
      </c>
      <c r="H2" s="131" t="s">
        <v>87</v>
      </c>
      <c r="I2" s="131" t="s">
        <v>88</v>
      </c>
      <c r="J2" s="131" t="s">
        <v>89</v>
      </c>
      <c r="K2" s="131" t="s">
        <v>90</v>
      </c>
      <c r="L2" s="131" t="s">
        <v>91</v>
      </c>
      <c r="M2" s="131" t="s">
        <v>92</v>
      </c>
      <c r="N2" s="131" t="s">
        <v>93</v>
      </c>
      <c r="O2" s="131" t="s">
        <v>94</v>
      </c>
      <c r="P2" s="131" t="s">
        <v>95</v>
      </c>
      <c r="Q2" s="131" t="s">
        <v>96</v>
      </c>
      <c r="R2" s="131" t="s">
        <v>97</v>
      </c>
      <c r="S2" s="131" t="s">
        <v>98</v>
      </c>
      <c r="T2" s="131" t="s">
        <v>99</v>
      </c>
      <c r="U2" s="131" t="s">
        <v>100</v>
      </c>
      <c r="V2" s="131" t="s">
        <v>101</v>
      </c>
      <c r="W2" s="131" t="s">
        <v>102</v>
      </c>
      <c r="X2" s="131" t="s">
        <v>103</v>
      </c>
    </row>
    <row r="3" spans="1:24" ht="15.75" customHeight="1">
      <c r="A3" s="134">
        <v>1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6"/>
      <c r="M3" s="137"/>
      <c r="N3" s="138"/>
      <c r="O3" s="138"/>
      <c r="P3" s="138"/>
      <c r="Q3" s="137"/>
      <c r="R3" s="137"/>
      <c r="S3" s="136"/>
      <c r="T3" s="136"/>
      <c r="U3" s="136"/>
      <c r="V3" s="135"/>
      <c r="W3" s="135"/>
      <c r="X3" s="135"/>
    </row>
    <row r="4" spans="1:24" ht="15.75" customHeight="1">
      <c r="A4" s="134">
        <v>2</v>
      </c>
      <c r="B4" s="134"/>
      <c r="C4" s="134"/>
      <c r="D4" s="135"/>
      <c r="E4" s="135"/>
      <c r="F4" s="135"/>
      <c r="G4" s="135"/>
      <c r="H4" s="135"/>
      <c r="I4" s="135"/>
      <c r="J4" s="135"/>
      <c r="K4" s="135"/>
      <c r="L4" s="136"/>
      <c r="M4" s="137"/>
      <c r="N4" s="138"/>
      <c r="O4" s="138"/>
      <c r="P4" s="138"/>
      <c r="Q4" s="137"/>
      <c r="R4" s="137"/>
      <c r="S4" s="136"/>
      <c r="T4" s="136"/>
      <c r="U4" s="136"/>
      <c r="V4" s="135"/>
      <c r="W4" s="135"/>
      <c r="X4" s="135"/>
    </row>
    <row r="5" spans="1:24" ht="15.75" customHeight="1">
      <c r="A5" s="134">
        <v>3</v>
      </c>
      <c r="B5" s="134"/>
      <c r="C5" s="134"/>
      <c r="D5" s="135"/>
      <c r="E5" s="135"/>
      <c r="F5" s="135"/>
      <c r="G5" s="135"/>
      <c r="H5" s="135"/>
      <c r="I5" s="135"/>
      <c r="J5" s="135"/>
      <c r="K5" s="135"/>
      <c r="L5" s="136"/>
      <c r="M5" s="137"/>
      <c r="N5" s="138"/>
      <c r="O5" s="138"/>
      <c r="P5" s="138"/>
      <c r="Q5" s="137"/>
      <c r="R5" s="137"/>
      <c r="S5" s="136"/>
      <c r="T5" s="136"/>
      <c r="U5" s="136"/>
      <c r="V5" s="135"/>
      <c r="W5" s="135"/>
      <c r="X5" s="135"/>
    </row>
    <row r="6" spans="1:24" ht="15.75" customHeight="1">
      <c r="A6" s="134">
        <v>4</v>
      </c>
      <c r="B6" s="134"/>
      <c r="C6" s="134"/>
      <c r="D6" s="135"/>
      <c r="E6" s="135"/>
      <c r="F6" s="135"/>
      <c r="G6" s="135"/>
      <c r="H6" s="135"/>
      <c r="I6" s="135"/>
      <c r="J6" s="135"/>
      <c r="K6" s="135"/>
      <c r="L6" s="136"/>
      <c r="M6" s="137"/>
      <c r="N6" s="138"/>
      <c r="O6" s="138"/>
      <c r="P6" s="138"/>
      <c r="Q6" s="137"/>
      <c r="R6" s="137"/>
      <c r="S6" s="136"/>
      <c r="T6" s="136"/>
      <c r="U6" s="136"/>
      <c r="V6" s="135"/>
      <c r="W6" s="135"/>
      <c r="X6" s="135"/>
    </row>
    <row r="7" spans="1:24" ht="15.75" customHeight="1">
      <c r="A7" s="134">
        <v>5</v>
      </c>
      <c r="B7" s="134"/>
      <c r="C7" s="134"/>
      <c r="D7" s="135"/>
      <c r="E7" s="135"/>
      <c r="F7" s="135"/>
      <c r="G7" s="135"/>
      <c r="H7" s="135"/>
      <c r="I7" s="135"/>
      <c r="J7" s="135"/>
      <c r="K7" s="135"/>
      <c r="L7" s="136"/>
      <c r="M7" s="137"/>
      <c r="N7" s="138"/>
      <c r="O7" s="138"/>
      <c r="P7" s="138"/>
      <c r="Q7" s="137"/>
      <c r="R7" s="137"/>
      <c r="S7" s="136"/>
      <c r="T7" s="136"/>
      <c r="U7" s="136"/>
      <c r="V7" s="135"/>
      <c r="W7" s="135"/>
      <c r="X7" s="135"/>
    </row>
    <row r="8" spans="1:24" ht="15.75" customHeight="1">
      <c r="A8" s="134" t="s">
        <v>235</v>
      </c>
      <c r="B8" s="134"/>
      <c r="C8" s="134"/>
      <c r="D8" s="135"/>
      <c r="E8" s="135"/>
      <c r="F8" s="135"/>
      <c r="G8" s="135"/>
      <c r="H8" s="135"/>
      <c r="I8" s="135"/>
      <c r="J8" s="135"/>
      <c r="K8" s="135"/>
      <c r="L8" s="136"/>
      <c r="M8" s="137"/>
      <c r="N8" s="138"/>
      <c r="O8" s="138"/>
      <c r="P8" s="138"/>
      <c r="Q8" s="137"/>
      <c r="R8" s="137"/>
      <c r="S8" s="136"/>
      <c r="T8" s="136"/>
      <c r="U8" s="136"/>
      <c r="V8" s="135"/>
      <c r="W8" s="135"/>
      <c r="X8" s="135"/>
    </row>
    <row r="9" spans="1:24" ht="15.75" customHeight="1">
      <c r="A9" s="134" t="s">
        <v>235</v>
      </c>
      <c r="B9" s="134"/>
      <c r="C9" s="134"/>
      <c r="D9" s="135"/>
      <c r="E9" s="135"/>
      <c r="F9" s="135"/>
      <c r="G9" s="135"/>
      <c r="H9" s="135"/>
      <c r="I9" s="135"/>
      <c r="J9" s="135"/>
      <c r="K9" s="135"/>
      <c r="L9" s="136"/>
      <c r="M9" s="137"/>
      <c r="N9" s="138"/>
      <c r="O9" s="138"/>
      <c r="P9" s="138"/>
      <c r="Q9" s="137"/>
      <c r="R9" s="137"/>
      <c r="S9" s="136"/>
      <c r="T9" s="136"/>
      <c r="U9" s="136"/>
      <c r="V9" s="135"/>
      <c r="W9" s="135"/>
      <c r="X9" s="135"/>
    </row>
    <row r="10" spans="1:24" ht="15.75" customHeight="1">
      <c r="A10" s="134" t="s">
        <v>235</v>
      </c>
      <c r="B10" s="134"/>
      <c r="C10" s="134"/>
      <c r="D10" s="135"/>
      <c r="E10" s="135"/>
      <c r="F10" s="135"/>
      <c r="G10" s="135"/>
      <c r="H10" s="135"/>
      <c r="I10" s="135"/>
      <c r="J10" s="135"/>
      <c r="K10" s="135"/>
      <c r="L10" s="136"/>
      <c r="M10" s="137"/>
      <c r="N10" s="138"/>
      <c r="O10" s="138"/>
      <c r="P10" s="138"/>
      <c r="Q10" s="137"/>
      <c r="R10" s="137"/>
      <c r="S10" s="136"/>
      <c r="T10" s="136"/>
      <c r="U10" s="136"/>
      <c r="V10" s="135"/>
      <c r="W10" s="135"/>
      <c r="X10" s="135"/>
    </row>
    <row r="11" spans="1:24" ht="15.75" customHeight="1">
      <c r="A11" s="134" t="s">
        <v>235</v>
      </c>
      <c r="B11" s="134"/>
      <c r="C11" s="134"/>
      <c r="D11" s="135"/>
      <c r="E11" s="135"/>
      <c r="F11" s="135"/>
      <c r="G11" s="135"/>
      <c r="H11" s="135"/>
      <c r="I11" s="135"/>
      <c r="J11" s="135"/>
      <c r="K11" s="135"/>
      <c r="L11" s="136"/>
      <c r="M11" s="137"/>
      <c r="N11" s="138"/>
      <c r="O11" s="138"/>
      <c r="P11" s="138"/>
      <c r="Q11" s="137"/>
      <c r="R11" s="137"/>
      <c r="S11" s="136"/>
      <c r="T11" s="136"/>
      <c r="U11" s="136"/>
      <c r="V11" s="135"/>
      <c r="W11" s="135"/>
      <c r="X11" s="135"/>
    </row>
    <row r="12" spans="1:24" ht="15.75" customHeight="1">
      <c r="A12" s="134" t="s">
        <v>235</v>
      </c>
      <c r="B12" s="134"/>
      <c r="C12" s="134"/>
      <c r="D12" s="135"/>
      <c r="E12" s="135"/>
      <c r="F12" s="135"/>
      <c r="G12" s="135"/>
      <c r="H12" s="135"/>
      <c r="I12" s="135"/>
      <c r="J12" s="135"/>
      <c r="K12" s="135"/>
      <c r="L12" s="136"/>
      <c r="M12" s="137"/>
      <c r="N12" s="138"/>
      <c r="O12" s="138"/>
      <c r="P12" s="138"/>
      <c r="Q12" s="137"/>
      <c r="R12" s="137"/>
      <c r="S12" s="136"/>
      <c r="T12" s="136"/>
      <c r="U12" s="136"/>
      <c r="V12" s="135"/>
      <c r="W12" s="135"/>
      <c r="X12" s="135"/>
    </row>
    <row r="13" spans="1:24" ht="15.75" customHeight="1">
      <c r="A13" s="134" t="s">
        <v>235</v>
      </c>
      <c r="B13" s="134"/>
      <c r="C13" s="134"/>
      <c r="D13" s="135"/>
      <c r="E13" s="135"/>
      <c r="F13" s="135"/>
      <c r="G13" s="135"/>
      <c r="H13" s="135"/>
      <c r="I13" s="135"/>
      <c r="J13" s="135"/>
      <c r="K13" s="135"/>
      <c r="L13" s="136"/>
      <c r="M13" s="137"/>
      <c r="N13" s="138"/>
      <c r="O13" s="138"/>
      <c r="P13" s="138"/>
      <c r="Q13" s="137"/>
      <c r="R13" s="137"/>
      <c r="S13" s="136"/>
      <c r="T13" s="136"/>
      <c r="U13" s="136"/>
      <c r="V13" s="135"/>
      <c r="W13" s="135"/>
      <c r="X13" s="135"/>
    </row>
    <row r="14" spans="1:24" ht="15.75" customHeight="1">
      <c r="A14" s="134" t="s">
        <v>235</v>
      </c>
      <c r="B14" s="134"/>
      <c r="C14" s="134"/>
      <c r="D14" s="135"/>
      <c r="E14" s="135"/>
      <c r="F14" s="135"/>
      <c r="G14" s="135"/>
      <c r="H14" s="135"/>
      <c r="I14" s="135"/>
      <c r="J14" s="135"/>
      <c r="K14" s="135"/>
      <c r="L14" s="136"/>
      <c r="M14" s="137"/>
      <c r="N14" s="138"/>
      <c r="O14" s="138"/>
      <c r="P14" s="138"/>
      <c r="Q14" s="137"/>
      <c r="R14" s="137"/>
      <c r="S14" s="136"/>
      <c r="T14" s="136"/>
      <c r="U14" s="136"/>
      <c r="V14" s="135"/>
      <c r="W14" s="135"/>
      <c r="X14" s="135"/>
    </row>
    <row r="15" spans="1:24" ht="15.75" customHeight="1">
      <c r="A15" s="134" t="s">
        <v>235</v>
      </c>
      <c r="B15" s="134"/>
      <c r="C15" s="134"/>
      <c r="D15" s="135"/>
      <c r="E15" s="135"/>
      <c r="F15" s="135"/>
      <c r="G15" s="135"/>
      <c r="H15" s="135"/>
      <c r="I15" s="135"/>
      <c r="J15" s="135"/>
      <c r="K15" s="135"/>
      <c r="L15" s="136"/>
      <c r="M15" s="137"/>
      <c r="N15" s="138"/>
      <c r="O15" s="138"/>
      <c r="P15" s="138"/>
      <c r="Q15" s="137"/>
      <c r="R15" s="137"/>
      <c r="S15" s="136"/>
      <c r="T15" s="136"/>
      <c r="U15" s="136"/>
      <c r="V15" s="135"/>
      <c r="W15" s="135"/>
      <c r="X15" s="135"/>
    </row>
    <row r="16" spans="1:24" ht="15.75" customHeight="1">
      <c r="A16" s="134" t="s">
        <v>235</v>
      </c>
      <c r="B16" s="134"/>
      <c r="C16" s="134"/>
      <c r="D16" s="135"/>
      <c r="E16" s="135"/>
      <c r="F16" s="135"/>
      <c r="G16" s="135"/>
      <c r="H16" s="135"/>
      <c r="I16" s="135"/>
      <c r="J16" s="135"/>
      <c r="K16" s="135"/>
      <c r="L16" s="136"/>
      <c r="M16" s="137"/>
      <c r="N16" s="138"/>
      <c r="O16" s="138"/>
      <c r="P16" s="138"/>
      <c r="Q16" s="137"/>
      <c r="R16" s="137"/>
      <c r="S16" s="136"/>
      <c r="T16" s="136"/>
      <c r="U16" s="136"/>
      <c r="V16" s="135"/>
      <c r="W16" s="135"/>
      <c r="X16" s="135"/>
    </row>
    <row r="17" spans="1:24" ht="15.75" customHeight="1">
      <c r="A17" s="134" t="s">
        <v>235</v>
      </c>
      <c r="B17" s="134"/>
      <c r="C17" s="134"/>
      <c r="D17" s="135"/>
      <c r="E17" s="135"/>
      <c r="F17" s="135"/>
      <c r="G17" s="135"/>
      <c r="H17" s="135"/>
      <c r="I17" s="135"/>
      <c r="J17" s="135"/>
      <c r="K17" s="135"/>
      <c r="L17" s="136"/>
      <c r="M17" s="137"/>
      <c r="N17" s="138"/>
      <c r="O17" s="138"/>
      <c r="P17" s="138"/>
      <c r="Q17" s="137"/>
      <c r="R17" s="137"/>
      <c r="S17" s="136"/>
      <c r="T17" s="136"/>
      <c r="U17" s="136"/>
      <c r="V17" s="135"/>
      <c r="W17" s="135"/>
      <c r="X17" s="135"/>
    </row>
    <row r="18" spans="1:24" ht="15.75" customHeight="1">
      <c r="A18" s="134" t="s">
        <v>235</v>
      </c>
      <c r="B18" s="134"/>
      <c r="C18" s="134"/>
      <c r="D18" s="135"/>
      <c r="E18" s="135"/>
      <c r="F18" s="135"/>
      <c r="G18" s="135"/>
      <c r="H18" s="135"/>
      <c r="I18" s="135"/>
      <c r="J18" s="135"/>
      <c r="K18" s="135"/>
      <c r="L18" s="136"/>
      <c r="M18" s="137"/>
      <c r="N18" s="138"/>
      <c r="O18" s="138"/>
      <c r="P18" s="138"/>
      <c r="Q18" s="137"/>
      <c r="R18" s="137"/>
      <c r="S18" s="136"/>
      <c r="T18" s="136"/>
      <c r="U18" s="136"/>
      <c r="V18" s="135"/>
      <c r="W18" s="135"/>
      <c r="X18" s="135"/>
    </row>
    <row r="19" spans="1:24" ht="15.75" customHeight="1">
      <c r="A19" s="134" t="s">
        <v>235</v>
      </c>
      <c r="B19" s="134"/>
      <c r="C19" s="134"/>
      <c r="D19" s="135"/>
      <c r="E19" s="135"/>
      <c r="F19" s="135"/>
      <c r="G19" s="135"/>
      <c r="H19" s="135"/>
      <c r="I19" s="135"/>
      <c r="J19" s="135"/>
      <c r="K19" s="135"/>
      <c r="L19" s="136"/>
      <c r="M19" s="137"/>
      <c r="N19" s="138"/>
      <c r="O19" s="138"/>
      <c r="P19" s="138"/>
      <c r="Q19" s="137"/>
      <c r="R19" s="137"/>
      <c r="S19" s="136"/>
      <c r="T19" s="136"/>
      <c r="U19" s="136"/>
      <c r="V19" s="135"/>
      <c r="W19" s="135"/>
      <c r="X19" s="135"/>
    </row>
    <row r="20" spans="1:24" ht="15.75" customHeight="1">
      <c r="A20" s="134" t="s">
        <v>235</v>
      </c>
      <c r="B20" s="134"/>
      <c r="C20" s="134"/>
      <c r="D20" s="135"/>
      <c r="E20" s="135"/>
      <c r="F20" s="135"/>
      <c r="G20" s="135"/>
      <c r="H20" s="135"/>
      <c r="I20" s="135"/>
      <c r="J20" s="135"/>
      <c r="K20" s="135"/>
      <c r="L20" s="136"/>
      <c r="M20" s="137"/>
      <c r="N20" s="138"/>
      <c r="O20" s="138"/>
      <c r="P20" s="138"/>
      <c r="Q20" s="137"/>
      <c r="R20" s="137"/>
      <c r="S20" s="136"/>
      <c r="T20" s="136"/>
      <c r="U20" s="136"/>
      <c r="V20" s="135"/>
      <c r="W20" s="135"/>
      <c r="X20" s="135"/>
    </row>
    <row r="21" spans="1:24" ht="15.75" customHeight="1">
      <c r="A21" s="134" t="s">
        <v>235</v>
      </c>
      <c r="B21" s="134"/>
      <c r="C21" s="134"/>
      <c r="D21" s="135"/>
      <c r="E21" s="135"/>
      <c r="F21" s="135"/>
      <c r="G21" s="135"/>
      <c r="H21" s="135"/>
      <c r="I21" s="135"/>
      <c r="J21" s="135"/>
      <c r="K21" s="135"/>
      <c r="L21" s="136"/>
      <c r="M21" s="137"/>
      <c r="N21" s="138"/>
      <c r="O21" s="138"/>
      <c r="P21" s="138"/>
      <c r="Q21" s="137"/>
      <c r="R21" s="137"/>
      <c r="S21" s="136"/>
      <c r="T21" s="136"/>
      <c r="U21" s="136"/>
      <c r="V21" s="135"/>
      <c r="W21" s="135"/>
      <c r="X21" s="135"/>
    </row>
    <row r="22" spans="1:24" ht="15.75" customHeight="1">
      <c r="A22" s="134" t="s">
        <v>235</v>
      </c>
      <c r="B22" s="134"/>
      <c r="C22" s="134"/>
      <c r="D22" s="135"/>
      <c r="E22" s="135"/>
      <c r="F22" s="135"/>
      <c r="G22" s="135"/>
      <c r="H22" s="135"/>
      <c r="I22" s="135"/>
      <c r="J22" s="135"/>
      <c r="K22" s="135"/>
      <c r="L22" s="136"/>
      <c r="M22" s="137"/>
      <c r="N22" s="138"/>
      <c r="O22" s="138"/>
      <c r="P22" s="138"/>
      <c r="Q22" s="137"/>
      <c r="R22" s="137"/>
      <c r="S22" s="136"/>
      <c r="T22" s="136"/>
      <c r="U22" s="136"/>
      <c r="V22" s="135"/>
      <c r="W22" s="135"/>
      <c r="X22" s="135"/>
    </row>
    <row r="23" spans="1:24" ht="15.75" customHeight="1">
      <c r="A23" s="134" t="s">
        <v>235</v>
      </c>
      <c r="B23" s="134"/>
      <c r="C23" s="134"/>
      <c r="D23" s="135"/>
      <c r="E23" s="135"/>
      <c r="F23" s="135"/>
      <c r="G23" s="135"/>
      <c r="H23" s="135"/>
      <c r="I23" s="135"/>
      <c r="J23" s="135"/>
      <c r="K23" s="135"/>
      <c r="L23" s="136"/>
      <c r="M23" s="137"/>
      <c r="N23" s="138"/>
      <c r="O23" s="138"/>
      <c r="P23" s="138"/>
      <c r="Q23" s="137"/>
      <c r="R23" s="137"/>
      <c r="S23" s="136"/>
      <c r="T23" s="136"/>
      <c r="U23" s="136"/>
      <c r="V23" s="135"/>
      <c r="W23" s="135"/>
      <c r="X23" s="135"/>
    </row>
    <row r="24" spans="1:24" ht="15.75" customHeight="1">
      <c r="A24" s="134" t="s">
        <v>235</v>
      </c>
      <c r="B24" s="134"/>
      <c r="C24" s="134"/>
      <c r="D24" s="135"/>
      <c r="E24" s="135"/>
      <c r="F24" s="135"/>
      <c r="G24" s="135"/>
      <c r="H24" s="135"/>
      <c r="I24" s="135"/>
      <c r="J24" s="135"/>
      <c r="K24" s="135"/>
      <c r="L24" s="136"/>
      <c r="M24" s="137"/>
      <c r="N24" s="138"/>
      <c r="O24" s="138"/>
      <c r="P24" s="138"/>
      <c r="Q24" s="137"/>
      <c r="R24" s="137"/>
      <c r="S24" s="136"/>
      <c r="T24" s="136"/>
      <c r="U24" s="136"/>
      <c r="V24" s="135"/>
      <c r="W24" s="135"/>
      <c r="X24" s="135"/>
    </row>
    <row r="25" spans="1:24" ht="15.75" customHeight="1">
      <c r="A25" s="134" t="s">
        <v>235</v>
      </c>
      <c r="B25" s="134"/>
      <c r="C25" s="134"/>
      <c r="D25" s="135"/>
      <c r="E25" s="135"/>
      <c r="F25" s="135"/>
      <c r="G25" s="135"/>
      <c r="H25" s="135"/>
      <c r="I25" s="135"/>
      <c r="J25" s="135"/>
      <c r="K25" s="135"/>
      <c r="L25" s="136"/>
      <c r="M25" s="137"/>
      <c r="N25" s="138"/>
      <c r="O25" s="138"/>
      <c r="P25" s="138"/>
      <c r="Q25" s="137"/>
      <c r="R25" s="137"/>
      <c r="S25" s="136"/>
      <c r="T25" s="136"/>
      <c r="U25" s="136"/>
      <c r="V25" s="135"/>
      <c r="W25" s="135"/>
      <c r="X25" s="135"/>
    </row>
    <row r="26" spans="1:24" ht="15.75" customHeight="1">
      <c r="A26" s="134" t="s">
        <v>235</v>
      </c>
      <c r="B26" s="134"/>
      <c r="C26" s="134"/>
      <c r="D26" s="135"/>
      <c r="E26" s="135"/>
      <c r="F26" s="135"/>
      <c r="G26" s="135"/>
      <c r="H26" s="135"/>
      <c r="I26" s="135"/>
      <c r="J26" s="135"/>
      <c r="K26" s="135"/>
      <c r="L26" s="136"/>
      <c r="M26" s="137"/>
      <c r="N26" s="138"/>
      <c r="O26" s="138"/>
      <c r="P26" s="138"/>
      <c r="Q26" s="137"/>
      <c r="R26" s="137"/>
      <c r="S26" s="136"/>
      <c r="T26" s="136"/>
      <c r="U26" s="136"/>
      <c r="V26" s="135"/>
      <c r="W26" s="135"/>
      <c r="X26" s="135"/>
    </row>
    <row r="27" spans="1:24" ht="15.75" customHeight="1">
      <c r="A27" s="134" t="s">
        <v>235</v>
      </c>
      <c r="B27" s="134"/>
      <c r="C27" s="134"/>
      <c r="D27" s="135"/>
      <c r="E27" s="135"/>
      <c r="F27" s="135"/>
      <c r="G27" s="135"/>
      <c r="H27" s="135"/>
      <c r="I27" s="135"/>
      <c r="J27" s="135"/>
      <c r="K27" s="135"/>
      <c r="L27" s="136"/>
      <c r="M27" s="137"/>
      <c r="N27" s="138"/>
      <c r="O27" s="138"/>
      <c r="P27" s="138"/>
      <c r="Q27" s="137"/>
      <c r="R27" s="137"/>
      <c r="S27" s="136"/>
      <c r="T27" s="136"/>
      <c r="U27" s="136"/>
      <c r="V27" s="135"/>
      <c r="W27" s="135"/>
      <c r="X27" s="135"/>
    </row>
    <row r="28" spans="1:24" ht="15.75" customHeight="1">
      <c r="A28" s="134" t="s">
        <v>235</v>
      </c>
      <c r="B28" s="134"/>
      <c r="C28" s="134"/>
      <c r="D28" s="135"/>
      <c r="E28" s="135"/>
      <c r="F28" s="135"/>
      <c r="G28" s="135"/>
      <c r="H28" s="135"/>
      <c r="I28" s="135"/>
      <c r="J28" s="135"/>
      <c r="K28" s="135"/>
      <c r="L28" s="136"/>
      <c r="M28" s="137"/>
      <c r="N28" s="138"/>
      <c r="O28" s="138"/>
      <c r="P28" s="138"/>
      <c r="Q28" s="137"/>
      <c r="R28" s="137"/>
      <c r="S28" s="136"/>
      <c r="T28" s="136"/>
      <c r="U28" s="136"/>
      <c r="V28" s="135"/>
      <c r="W28" s="135"/>
      <c r="X28" s="135"/>
    </row>
    <row r="29" spans="1:24" ht="15.75" customHeight="1">
      <c r="A29" s="134" t="s">
        <v>235</v>
      </c>
      <c r="B29" s="134"/>
      <c r="C29" s="134"/>
      <c r="D29" s="135"/>
      <c r="E29" s="135"/>
      <c r="F29" s="135"/>
      <c r="G29" s="135"/>
      <c r="H29" s="135"/>
      <c r="I29" s="135"/>
      <c r="J29" s="135"/>
      <c r="K29" s="135"/>
      <c r="L29" s="136"/>
      <c r="M29" s="137"/>
      <c r="N29" s="138"/>
      <c r="O29" s="138"/>
      <c r="P29" s="138"/>
      <c r="Q29" s="137"/>
      <c r="R29" s="137"/>
      <c r="S29" s="136"/>
      <c r="T29" s="136"/>
      <c r="U29" s="136"/>
      <c r="V29" s="135"/>
      <c r="W29" s="135"/>
      <c r="X29" s="135"/>
    </row>
    <row r="30" spans="1:24" ht="15.75" customHeight="1">
      <c r="A30" s="134" t="s">
        <v>235</v>
      </c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37"/>
      <c r="N30" s="138"/>
      <c r="O30" s="138"/>
      <c r="P30" s="138"/>
      <c r="Q30" s="137"/>
      <c r="R30" s="137"/>
      <c r="S30" s="136"/>
      <c r="T30" s="136"/>
      <c r="U30" s="136"/>
      <c r="V30" s="135"/>
      <c r="W30" s="135"/>
      <c r="X30" s="135"/>
    </row>
    <row r="31" spans="1:24" ht="15.75" customHeight="1">
      <c r="A31" s="134" t="s">
        <v>235</v>
      </c>
      <c r="B31" s="134"/>
      <c r="C31" s="134"/>
      <c r="D31" s="135"/>
      <c r="E31" s="135"/>
      <c r="F31" s="135"/>
      <c r="G31" s="135"/>
      <c r="H31" s="135"/>
      <c r="I31" s="135"/>
      <c r="J31" s="135"/>
      <c r="K31" s="135"/>
      <c r="L31" s="136"/>
      <c r="M31" s="137"/>
      <c r="N31" s="138"/>
      <c r="O31" s="138"/>
      <c r="P31" s="138"/>
      <c r="Q31" s="137"/>
      <c r="R31" s="137"/>
      <c r="S31" s="136"/>
      <c r="T31" s="136"/>
      <c r="U31" s="136"/>
      <c r="V31" s="135"/>
      <c r="W31" s="135"/>
      <c r="X31" s="135"/>
    </row>
    <row r="32" spans="1:24" ht="15.75" customHeight="1">
      <c r="A32" s="134" t="s">
        <v>235</v>
      </c>
      <c r="B32" s="134"/>
      <c r="C32" s="134"/>
      <c r="D32" s="135"/>
      <c r="E32" s="135"/>
      <c r="F32" s="135"/>
      <c r="G32" s="135"/>
      <c r="H32" s="135"/>
      <c r="I32" s="135"/>
      <c r="J32" s="135"/>
      <c r="K32" s="135"/>
      <c r="L32" s="136"/>
      <c r="M32" s="137"/>
      <c r="N32" s="138"/>
      <c r="O32" s="138"/>
      <c r="P32" s="138"/>
      <c r="Q32" s="137"/>
      <c r="R32" s="137"/>
      <c r="S32" s="136"/>
      <c r="T32" s="136"/>
      <c r="U32" s="136"/>
      <c r="V32" s="135"/>
      <c r="W32" s="135"/>
      <c r="X32" s="135"/>
    </row>
    <row r="33" spans="1:24" ht="15.75" customHeight="1">
      <c r="A33" s="134" t="s">
        <v>235</v>
      </c>
      <c r="B33" s="134"/>
      <c r="C33" s="134"/>
      <c r="D33" s="135"/>
      <c r="E33" s="135"/>
      <c r="F33" s="135"/>
      <c r="G33" s="135"/>
      <c r="H33" s="135"/>
      <c r="I33" s="135"/>
      <c r="J33" s="135"/>
      <c r="K33" s="135"/>
      <c r="L33" s="136"/>
      <c r="M33" s="137"/>
      <c r="N33" s="138"/>
      <c r="O33" s="138"/>
      <c r="P33" s="138"/>
      <c r="Q33" s="137"/>
      <c r="R33" s="137"/>
      <c r="S33" s="136"/>
      <c r="T33" s="136"/>
      <c r="U33" s="136"/>
      <c r="V33" s="135"/>
      <c r="W33" s="135"/>
      <c r="X33" s="135"/>
    </row>
    <row r="34" spans="1:24" ht="15.75" customHeight="1">
      <c r="A34" s="134" t="s">
        <v>235</v>
      </c>
      <c r="B34" s="134"/>
      <c r="C34" s="134"/>
      <c r="D34" s="135"/>
      <c r="E34" s="135"/>
      <c r="F34" s="135"/>
      <c r="G34" s="135"/>
      <c r="H34" s="135"/>
      <c r="I34" s="135"/>
      <c r="J34" s="135"/>
      <c r="K34" s="135"/>
      <c r="L34" s="136"/>
      <c r="M34" s="137"/>
      <c r="N34" s="138"/>
      <c r="O34" s="138"/>
      <c r="P34" s="138"/>
      <c r="Q34" s="137"/>
      <c r="R34" s="137"/>
      <c r="S34" s="136"/>
      <c r="T34" s="136"/>
      <c r="U34" s="136"/>
      <c r="V34" s="135"/>
      <c r="W34" s="135"/>
      <c r="X34" s="135"/>
    </row>
    <row r="35" spans="1:24" ht="15.75" customHeight="1">
      <c r="A35" s="134" t="s">
        <v>235</v>
      </c>
      <c r="B35" s="134"/>
      <c r="C35" s="134"/>
      <c r="D35" s="135"/>
      <c r="E35" s="135"/>
      <c r="F35" s="135"/>
      <c r="G35" s="135"/>
      <c r="H35" s="135"/>
      <c r="I35" s="135"/>
      <c r="J35" s="135"/>
      <c r="K35" s="135"/>
      <c r="L35" s="136"/>
      <c r="M35" s="137"/>
      <c r="N35" s="138"/>
      <c r="O35" s="138"/>
      <c r="P35" s="138"/>
      <c r="Q35" s="137"/>
      <c r="R35" s="137"/>
      <c r="S35" s="136"/>
      <c r="T35" s="136"/>
      <c r="U35" s="136"/>
      <c r="V35" s="135"/>
      <c r="W35" s="135"/>
      <c r="X35" s="135"/>
    </row>
    <row r="36" spans="1:24" ht="15.75" customHeight="1">
      <c r="A36" s="134" t="s">
        <v>235</v>
      </c>
      <c r="B36" s="134"/>
      <c r="C36" s="134"/>
      <c r="D36" s="135"/>
      <c r="E36" s="135"/>
      <c r="F36" s="135"/>
      <c r="G36" s="135"/>
      <c r="H36" s="135"/>
      <c r="I36" s="135"/>
      <c r="J36" s="135"/>
      <c r="K36" s="135"/>
      <c r="L36" s="136"/>
      <c r="M36" s="137"/>
      <c r="N36" s="138"/>
      <c r="O36" s="138"/>
      <c r="P36" s="138"/>
      <c r="Q36" s="137"/>
      <c r="R36" s="137"/>
      <c r="S36" s="136"/>
      <c r="T36" s="136"/>
      <c r="U36" s="136"/>
      <c r="V36" s="135"/>
      <c r="W36" s="135"/>
      <c r="X36" s="135"/>
    </row>
    <row r="37" spans="1:24" ht="15.75" customHeight="1">
      <c r="A37" s="134" t="s">
        <v>235</v>
      </c>
      <c r="B37" s="134"/>
      <c r="C37" s="134"/>
      <c r="D37" s="135"/>
      <c r="E37" s="135"/>
      <c r="F37" s="135"/>
      <c r="G37" s="135"/>
      <c r="H37" s="135"/>
      <c r="I37" s="135"/>
      <c r="J37" s="135"/>
      <c r="K37" s="135"/>
      <c r="L37" s="136"/>
      <c r="M37" s="137"/>
      <c r="N37" s="138"/>
      <c r="O37" s="138"/>
      <c r="P37" s="138"/>
      <c r="Q37" s="137"/>
      <c r="R37" s="137"/>
      <c r="S37" s="136"/>
      <c r="T37" s="136"/>
      <c r="U37" s="136"/>
      <c r="V37" s="135"/>
      <c r="W37" s="135"/>
      <c r="X37" s="135"/>
    </row>
    <row r="38" spans="1:24" ht="15.75" customHeight="1">
      <c r="A38" s="134" t="s">
        <v>235</v>
      </c>
      <c r="B38" s="134"/>
      <c r="C38" s="134"/>
      <c r="D38" s="135"/>
      <c r="E38" s="135"/>
      <c r="F38" s="135"/>
      <c r="G38" s="135"/>
      <c r="H38" s="135"/>
      <c r="I38" s="135"/>
      <c r="J38" s="135"/>
      <c r="K38" s="135"/>
      <c r="L38" s="136"/>
      <c r="M38" s="137"/>
      <c r="N38" s="138"/>
      <c r="O38" s="138"/>
      <c r="P38" s="138"/>
      <c r="Q38" s="137"/>
      <c r="R38" s="137"/>
      <c r="S38" s="136"/>
      <c r="T38" s="136"/>
      <c r="U38" s="136"/>
      <c r="V38" s="135"/>
      <c r="W38" s="135"/>
      <c r="X38" s="135"/>
    </row>
    <row r="39" spans="1:24" ht="15.75" customHeight="1" thickBot="1">
      <c r="A39" s="139" t="s">
        <v>235</v>
      </c>
      <c r="B39" s="139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142"/>
      <c r="N39" s="143"/>
      <c r="O39" s="143"/>
      <c r="P39" s="143"/>
      <c r="Q39" s="142"/>
      <c r="R39" s="142"/>
      <c r="S39" s="141"/>
      <c r="T39" s="141"/>
      <c r="U39" s="141"/>
      <c r="V39" s="140"/>
      <c r="W39" s="140"/>
      <c r="X39" s="140"/>
    </row>
    <row r="40" spans="1:24" ht="15.75" customHeight="1" thickBot="1">
      <c r="A40" s="144" t="s">
        <v>236</v>
      </c>
      <c r="B40" s="145"/>
      <c r="C40" s="145"/>
      <c r="D40" s="146"/>
      <c r="E40" s="146"/>
      <c r="F40" s="146"/>
      <c r="G40" s="146"/>
      <c r="H40" s="146"/>
      <c r="I40" s="146"/>
      <c r="J40" s="146"/>
      <c r="K40" s="146"/>
      <c r="L40" s="147"/>
      <c r="M40" s="148"/>
      <c r="N40" s="149"/>
      <c r="O40" s="149"/>
      <c r="P40" s="149"/>
      <c r="Q40" s="148">
        <f>SUM(Q3:Q39)</f>
        <v>0</v>
      </c>
      <c r="R40" s="148"/>
      <c r="S40" s="147"/>
      <c r="T40" s="147"/>
      <c r="U40" s="147"/>
      <c r="V40" s="146"/>
      <c r="W40" s="146"/>
      <c r="X40" s="1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Header>&amp;L&amp;"Times New Roman,Grassetto"&amp;16Allegato 4 - Rendiconto (Dettaglio documenti di spesa)&amp;C&amp;G</oddHeader>
    <oddFooter>&amp;L&amp;"Times New Roman,Normale"&amp;12Vademecum per l'operatore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0"/>
  <sheetViews>
    <sheetView showGridLines="0" view="pageBreakPreview" zoomScale="60" zoomScalePageLayoutView="0" workbookViewId="0" topLeftCell="A10">
      <selection activeCell="M78" sqref="M78"/>
    </sheetView>
  </sheetViews>
  <sheetFormatPr defaultColWidth="11.00390625" defaultRowHeight="12.75"/>
  <cols>
    <col min="1" max="1" width="6.375" style="1" customWidth="1"/>
    <col min="2" max="2" width="1.875" style="1" customWidth="1"/>
    <col min="3" max="3" width="23.75390625" style="1" customWidth="1"/>
    <col min="4" max="4" width="16.125" style="2" customWidth="1"/>
    <col min="5" max="5" width="7.375" style="3" customWidth="1"/>
    <col min="6" max="6" width="9.00390625" style="2" customWidth="1"/>
    <col min="7" max="7" width="11.75390625" style="2" customWidth="1"/>
    <col min="8" max="8" width="9.25390625" style="4" customWidth="1"/>
    <col min="9" max="10" width="8.75390625" style="4" customWidth="1"/>
    <col min="11" max="16384" width="11.00390625" style="5" customWidth="1"/>
  </cols>
  <sheetData>
    <row r="1" ht="3.75" customHeight="1"/>
    <row r="2" spans="1:10" s="80" customFormat="1" ht="31.5" customHeight="1">
      <c r="A2" s="79" t="s">
        <v>349</v>
      </c>
      <c r="B2" s="426" t="s">
        <v>151</v>
      </c>
      <c r="C2" s="420"/>
      <c r="D2" s="421"/>
      <c r="E2" s="421"/>
      <c r="F2" s="421"/>
      <c r="G2" s="427"/>
      <c r="H2" s="79" t="s">
        <v>272</v>
      </c>
      <c r="I2" s="79" t="s">
        <v>273</v>
      </c>
      <c r="J2" s="79" t="s">
        <v>152</v>
      </c>
    </row>
    <row r="3" spans="4:10" ht="6.75" customHeight="1">
      <c r="D3" s="7"/>
      <c r="E3" s="8"/>
      <c r="F3" s="7"/>
      <c r="G3" s="7"/>
      <c r="H3" s="9"/>
      <c r="I3" s="9"/>
      <c r="J3" s="9"/>
    </row>
    <row r="4" spans="1:10" ht="18.75" customHeight="1">
      <c r="A4" s="14" t="s">
        <v>120</v>
      </c>
      <c r="B4" s="422" t="s">
        <v>274</v>
      </c>
      <c r="C4" s="422"/>
      <c r="D4" s="422"/>
      <c r="E4" s="422"/>
      <c r="F4" s="422"/>
      <c r="G4" s="422"/>
      <c r="H4" s="82">
        <v>0</v>
      </c>
      <c r="I4" s="82">
        <v>0</v>
      </c>
      <c r="J4" s="10">
        <f>H4+I4</f>
        <v>0</v>
      </c>
    </row>
    <row r="5" spans="1:10" ht="6.75" customHeight="1">
      <c r="A5" s="11"/>
      <c r="B5" s="11"/>
      <c r="C5" s="11"/>
      <c r="D5" s="12"/>
      <c r="E5" s="13"/>
      <c r="F5" s="12"/>
      <c r="G5" s="12"/>
      <c r="H5" s="9"/>
      <c r="I5" s="9"/>
      <c r="J5" s="9"/>
    </row>
    <row r="6" spans="1:10" ht="18" customHeight="1">
      <c r="A6" s="14" t="s">
        <v>11</v>
      </c>
      <c r="B6" s="422" t="s">
        <v>68</v>
      </c>
      <c r="C6" s="422"/>
      <c r="D6" s="422"/>
      <c r="E6" s="422"/>
      <c r="F6" s="422"/>
      <c r="G6" s="422"/>
      <c r="H6" s="81"/>
      <c r="I6" s="81"/>
      <c r="J6" s="15"/>
    </row>
    <row r="7" spans="1:10" ht="6.75" customHeight="1">
      <c r="A7" s="11"/>
      <c r="B7" s="11"/>
      <c r="C7" s="11"/>
      <c r="D7" s="16"/>
      <c r="E7" s="17"/>
      <c r="F7" s="16"/>
      <c r="G7" s="16"/>
      <c r="H7" s="18"/>
      <c r="I7" s="18"/>
      <c r="J7" s="18"/>
    </row>
    <row r="8" spans="1:10" ht="21" customHeight="1">
      <c r="A8" s="19" t="s">
        <v>12</v>
      </c>
      <c r="B8" s="20" t="s">
        <v>21</v>
      </c>
      <c r="C8" s="21"/>
      <c r="D8" s="22"/>
      <c r="E8" s="23"/>
      <c r="F8" s="22"/>
      <c r="G8" s="22"/>
      <c r="H8" s="83">
        <f>H9+H14+H19+H21+H25+H29</f>
        <v>0</v>
      </c>
      <c r="I8" s="83">
        <f>I9+I14+I19+I21+I25+I29</f>
        <v>0</v>
      </c>
      <c r="J8" s="24">
        <f>J9+J14+J19+J21+J25+J29</f>
        <v>0</v>
      </c>
    </row>
    <row r="9" spans="1:10" s="29" customFormat="1" ht="18" customHeight="1">
      <c r="A9" s="25" t="s">
        <v>13</v>
      </c>
      <c r="B9" s="25" t="s">
        <v>122</v>
      </c>
      <c r="C9" s="25"/>
      <c r="D9" s="26"/>
      <c r="E9" s="27"/>
      <c r="F9" s="26"/>
      <c r="G9" s="26"/>
      <c r="H9" s="28">
        <f>H10+H11+H12</f>
        <v>0</v>
      </c>
      <c r="I9" s="28">
        <f>I10+I11+I12</f>
        <v>0</v>
      </c>
      <c r="J9" s="28">
        <f>H9+I9</f>
        <v>0</v>
      </c>
    </row>
    <row r="10" spans="1:10" ht="18" customHeight="1">
      <c r="A10" s="11" t="s">
        <v>123</v>
      </c>
      <c r="B10" s="11"/>
      <c r="C10" s="11" t="s">
        <v>265</v>
      </c>
      <c r="D10" s="30"/>
      <c r="E10" s="44"/>
      <c r="F10" s="30"/>
      <c r="G10" s="45"/>
      <c r="H10" s="18"/>
      <c r="I10" s="18"/>
      <c r="J10" s="18">
        <f>H10+I10</f>
        <v>0</v>
      </c>
    </row>
    <row r="11" spans="1:10" ht="18" customHeight="1">
      <c r="A11" s="11" t="s">
        <v>126</v>
      </c>
      <c r="B11" s="11"/>
      <c r="C11" s="11" t="s">
        <v>266</v>
      </c>
      <c r="D11" s="33"/>
      <c r="E11" s="17"/>
      <c r="F11" s="33"/>
      <c r="G11" s="16"/>
      <c r="H11" s="18"/>
      <c r="I11" s="18"/>
      <c r="J11" s="18">
        <f>H11+I11</f>
        <v>0</v>
      </c>
    </row>
    <row r="12" spans="1:10" ht="18" customHeight="1">
      <c r="A12" s="11" t="s">
        <v>130</v>
      </c>
      <c r="B12" s="11"/>
      <c r="C12" s="11" t="s">
        <v>14</v>
      </c>
      <c r="D12" s="34"/>
      <c r="E12" s="44"/>
      <c r="F12" s="30"/>
      <c r="G12" s="45"/>
      <c r="H12" s="18"/>
      <c r="I12" s="18"/>
      <c r="J12" s="18">
        <f>H12+I12</f>
        <v>0</v>
      </c>
    </row>
    <row r="13" spans="1:10" ht="7.5" customHeight="1">
      <c r="A13" s="11"/>
      <c r="B13" s="11"/>
      <c r="C13" s="11"/>
      <c r="D13" s="36"/>
      <c r="E13" s="13"/>
      <c r="F13" s="36"/>
      <c r="G13" s="12"/>
      <c r="H13" s="18"/>
      <c r="I13" s="18"/>
      <c r="J13" s="18"/>
    </row>
    <row r="14" spans="1:10" s="29" customFormat="1" ht="18" customHeight="1">
      <c r="A14" s="25" t="s">
        <v>16</v>
      </c>
      <c r="B14" s="25" t="s">
        <v>133</v>
      </c>
      <c r="C14" s="25"/>
      <c r="D14" s="37"/>
      <c r="E14" s="38"/>
      <c r="F14" s="37"/>
      <c r="G14" s="39"/>
      <c r="H14" s="28">
        <f>H15+H16+H17</f>
        <v>0</v>
      </c>
      <c r="I14" s="28">
        <f>I15+I16+I17</f>
        <v>0</v>
      </c>
      <c r="J14" s="28">
        <f>H14+I14</f>
        <v>0</v>
      </c>
    </row>
    <row r="15" spans="1:10" ht="18" customHeight="1">
      <c r="A15" s="11" t="s">
        <v>134</v>
      </c>
      <c r="B15" s="11"/>
      <c r="C15" s="11" t="s">
        <v>265</v>
      </c>
      <c r="D15" s="30"/>
      <c r="E15" s="44"/>
      <c r="F15" s="30"/>
      <c r="G15" s="45"/>
      <c r="H15" s="18"/>
      <c r="I15" s="18"/>
      <c r="J15" s="18">
        <f>H15+I15</f>
        <v>0</v>
      </c>
    </row>
    <row r="16" spans="1:10" ht="18" customHeight="1">
      <c r="A16" s="11" t="s">
        <v>135</v>
      </c>
      <c r="B16" s="11"/>
      <c r="C16" s="11" t="s">
        <v>266</v>
      </c>
      <c r="D16" s="36"/>
      <c r="E16" s="13"/>
      <c r="F16" s="36"/>
      <c r="G16" s="12"/>
      <c r="H16" s="18"/>
      <c r="I16" s="18"/>
      <c r="J16" s="18">
        <f>H16+I16</f>
        <v>0</v>
      </c>
    </row>
    <row r="17" spans="1:10" ht="18" customHeight="1">
      <c r="A17" s="11" t="s">
        <v>136</v>
      </c>
      <c r="B17" s="11"/>
      <c r="C17" s="11" t="s">
        <v>14</v>
      </c>
      <c r="D17" s="30"/>
      <c r="E17" s="44"/>
      <c r="F17" s="30"/>
      <c r="G17" s="45"/>
      <c r="H17" s="18"/>
      <c r="I17" s="18"/>
      <c r="J17" s="18">
        <f>H17+I17</f>
        <v>0</v>
      </c>
    </row>
    <row r="18" spans="1:10" ht="7.5" customHeight="1">
      <c r="A18" s="11"/>
      <c r="B18" s="11"/>
      <c r="C18" s="11"/>
      <c r="D18" s="30"/>
      <c r="E18" s="17"/>
      <c r="F18" s="30"/>
      <c r="G18" s="16"/>
      <c r="H18" s="18"/>
      <c r="I18" s="18"/>
      <c r="J18" s="18"/>
    </row>
    <row r="19" spans="1:10" s="29" customFormat="1" ht="18" customHeight="1">
      <c r="A19" s="25" t="s">
        <v>17</v>
      </c>
      <c r="B19" s="25" t="s">
        <v>267</v>
      </c>
      <c r="C19" s="25"/>
      <c r="D19" s="12"/>
      <c r="E19" s="13"/>
      <c r="F19" s="36"/>
      <c r="G19" s="12"/>
      <c r="H19" s="28">
        <v>0</v>
      </c>
      <c r="I19" s="28">
        <v>0</v>
      </c>
      <c r="J19" s="28">
        <f>H19+I19</f>
        <v>0</v>
      </c>
    </row>
    <row r="20" spans="1:10" s="29" customFormat="1" ht="7.5" customHeight="1">
      <c r="A20" s="25"/>
      <c r="B20" s="25"/>
      <c r="C20" s="42"/>
      <c r="D20" s="12"/>
      <c r="E20" s="13"/>
      <c r="F20" s="12"/>
      <c r="G20" s="12"/>
      <c r="H20" s="18"/>
      <c r="I20" s="18"/>
      <c r="J20" s="18"/>
    </row>
    <row r="21" spans="1:10" s="29" customFormat="1" ht="18" customHeight="1">
      <c r="A21" s="25" t="s">
        <v>18</v>
      </c>
      <c r="B21" s="25" t="s">
        <v>138</v>
      </c>
      <c r="C21" s="25"/>
      <c r="D21" s="39"/>
      <c r="E21" s="38"/>
      <c r="F21" s="39"/>
      <c r="G21" s="39"/>
      <c r="H21" s="28">
        <f>H22+H23</f>
        <v>0</v>
      </c>
      <c r="I21" s="28">
        <f>I22+I23</f>
        <v>0</v>
      </c>
      <c r="J21" s="88">
        <v>0</v>
      </c>
    </row>
    <row r="22" spans="1:10" ht="18" customHeight="1">
      <c r="A22" s="11" t="s">
        <v>139</v>
      </c>
      <c r="B22" s="11"/>
      <c r="C22" s="11" t="s">
        <v>265</v>
      </c>
      <c r="D22" s="30"/>
      <c r="E22" s="44"/>
      <c r="F22" s="30"/>
      <c r="G22" s="45"/>
      <c r="H22" s="18"/>
      <c r="I22" s="18"/>
      <c r="J22" s="18">
        <f>H22+I22</f>
        <v>0</v>
      </c>
    </row>
    <row r="23" spans="1:10" ht="18" customHeight="1">
      <c r="A23" s="11" t="s">
        <v>140</v>
      </c>
      <c r="B23" s="11"/>
      <c r="C23" s="11" t="s">
        <v>266</v>
      </c>
      <c r="D23" s="16"/>
      <c r="E23" s="17"/>
      <c r="F23" s="16"/>
      <c r="G23" s="16"/>
      <c r="H23" s="18"/>
      <c r="I23" s="18"/>
      <c r="J23" s="18">
        <f>H23+I23</f>
        <v>0</v>
      </c>
    </row>
    <row r="24" spans="1:10" ht="7.5" customHeight="1">
      <c r="A24" s="11"/>
      <c r="B24" s="11"/>
      <c r="C24" s="34"/>
      <c r="D24" s="30"/>
      <c r="E24" s="17"/>
      <c r="F24" s="30"/>
      <c r="G24" s="16"/>
      <c r="H24" s="18"/>
      <c r="I24" s="18"/>
      <c r="J24" s="18"/>
    </row>
    <row r="25" spans="1:10" s="29" customFormat="1" ht="18" customHeight="1">
      <c r="A25" s="25" t="s">
        <v>19</v>
      </c>
      <c r="B25" s="25" t="s">
        <v>141</v>
      </c>
      <c r="C25" s="25"/>
      <c r="D25" s="39"/>
      <c r="E25" s="38"/>
      <c r="F25" s="39"/>
      <c r="G25" s="39"/>
      <c r="H25" s="28">
        <f>H26+H27</f>
        <v>0</v>
      </c>
      <c r="I25" s="28">
        <f>I26+I27</f>
        <v>0</v>
      </c>
      <c r="J25" s="88">
        <v>0</v>
      </c>
    </row>
    <row r="26" spans="1:10" ht="18" customHeight="1">
      <c r="A26" s="11" t="s">
        <v>142</v>
      </c>
      <c r="B26" s="11"/>
      <c r="C26" s="43" t="s">
        <v>143</v>
      </c>
      <c r="D26" s="30"/>
      <c r="E26" s="44"/>
      <c r="F26" s="30"/>
      <c r="G26" s="45"/>
      <c r="H26" s="18"/>
      <c r="I26" s="18"/>
      <c r="J26" s="18">
        <f>H26+I26</f>
        <v>0</v>
      </c>
    </row>
    <row r="27" spans="1:10" ht="18" customHeight="1">
      <c r="A27" s="11" t="s">
        <v>144</v>
      </c>
      <c r="B27" s="11"/>
      <c r="C27" s="43" t="s">
        <v>145</v>
      </c>
      <c r="D27" s="16"/>
      <c r="E27" s="17"/>
      <c r="F27" s="16"/>
      <c r="G27" s="16"/>
      <c r="H27" s="18"/>
      <c r="I27" s="18"/>
      <c r="J27" s="18">
        <f>H27+I27</f>
        <v>0</v>
      </c>
    </row>
    <row r="28" spans="1:10" ht="7.5" customHeight="1">
      <c r="A28" s="11"/>
      <c r="B28" s="11"/>
      <c r="C28" s="34"/>
      <c r="D28" s="30"/>
      <c r="E28" s="44"/>
      <c r="F28" s="30"/>
      <c r="G28" s="45"/>
      <c r="H28" s="35"/>
      <c r="I28" s="35"/>
      <c r="J28" s="35"/>
    </row>
    <row r="29" spans="1:10" s="46" customFormat="1" ht="18" customHeight="1">
      <c r="A29" s="25" t="s">
        <v>20</v>
      </c>
      <c r="B29" s="25" t="s">
        <v>159</v>
      </c>
      <c r="C29" s="25"/>
      <c r="D29" s="26"/>
      <c r="E29" s="27"/>
      <c r="F29" s="26"/>
      <c r="G29" s="26"/>
      <c r="H29" s="28">
        <f>SUM(H30:H32)</f>
        <v>0</v>
      </c>
      <c r="I29" s="28">
        <f>SUM(I30:I32)</f>
        <v>0</v>
      </c>
      <c r="J29" s="88">
        <v>0</v>
      </c>
    </row>
    <row r="30" spans="1:10" ht="18" customHeight="1">
      <c r="A30" s="11" t="s">
        <v>160</v>
      </c>
      <c r="B30" s="11"/>
      <c r="C30" s="11" t="s">
        <v>7</v>
      </c>
      <c r="D30" s="16"/>
      <c r="E30" s="17"/>
      <c r="F30" s="16"/>
      <c r="G30" s="16"/>
      <c r="H30" s="41"/>
      <c r="I30" s="41"/>
      <c r="J30" s="18">
        <f>H30+I30</f>
        <v>0</v>
      </c>
    </row>
    <row r="31" spans="1:10" ht="18" customHeight="1">
      <c r="A31" s="11" t="s">
        <v>161</v>
      </c>
      <c r="B31" s="11"/>
      <c r="C31" s="11" t="s">
        <v>118</v>
      </c>
      <c r="D31" s="16"/>
      <c r="E31" s="17"/>
      <c r="F31" s="16"/>
      <c r="G31" s="16"/>
      <c r="H31" s="41"/>
      <c r="I31" s="41"/>
      <c r="J31" s="18">
        <f>H31+I31</f>
        <v>0</v>
      </c>
    </row>
    <row r="32" spans="1:10" ht="18" customHeight="1">
      <c r="A32" s="11" t="s">
        <v>162</v>
      </c>
      <c r="B32" s="11"/>
      <c r="C32" s="47" t="s">
        <v>260</v>
      </c>
      <c r="D32" s="12"/>
      <c r="E32" s="13"/>
      <c r="F32" s="12"/>
      <c r="G32" s="12"/>
      <c r="H32" s="41"/>
      <c r="I32" s="41"/>
      <c r="J32" s="18">
        <f>H32+I32</f>
        <v>0</v>
      </c>
    </row>
    <row r="33" spans="1:10" ht="7.5" customHeight="1">
      <c r="A33" s="11"/>
      <c r="B33" s="11"/>
      <c r="C33" s="47"/>
      <c r="D33" s="12"/>
      <c r="E33" s="13"/>
      <c r="F33" s="12"/>
      <c r="G33" s="12"/>
      <c r="H33" s="18"/>
      <c r="I33" s="18"/>
      <c r="J33" s="18"/>
    </row>
    <row r="34" spans="1:10" ht="21" customHeight="1">
      <c r="A34" s="19" t="s">
        <v>15</v>
      </c>
      <c r="B34" s="20" t="s">
        <v>22</v>
      </c>
      <c r="C34" s="20"/>
      <c r="D34" s="48"/>
      <c r="E34" s="49"/>
      <c r="F34" s="48"/>
      <c r="G34" s="48"/>
      <c r="H34" s="83">
        <f>H36+H49+H53+H57+H61+H63+H74+H78</f>
        <v>0</v>
      </c>
      <c r="I34" s="83">
        <f>I36+I49+I53+I57+I61+I63+I74+I78</f>
        <v>0</v>
      </c>
      <c r="J34" s="24">
        <f>J36+J49+J53+J57+J61+J63+J74+J78</f>
        <v>0</v>
      </c>
    </row>
    <row r="35" spans="1:10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29" customFormat="1" ht="18" customHeight="1">
      <c r="A36" s="25" t="s">
        <v>23</v>
      </c>
      <c r="B36" s="25" t="s">
        <v>185</v>
      </c>
      <c r="C36" s="25"/>
      <c r="D36" s="12"/>
      <c r="E36" s="13"/>
      <c r="F36" s="12"/>
      <c r="G36" s="12"/>
      <c r="H36" s="28">
        <f>SUM(H37:H47)</f>
        <v>0</v>
      </c>
      <c r="I36" s="28">
        <f>SUM(I37:I47)</f>
        <v>0</v>
      </c>
      <c r="J36" s="88">
        <f>I36+H36</f>
        <v>0</v>
      </c>
    </row>
    <row r="37" spans="1:10" ht="18" customHeight="1">
      <c r="A37" s="50" t="s">
        <v>186</v>
      </c>
      <c r="B37" s="51"/>
      <c r="C37" s="50" t="s">
        <v>187</v>
      </c>
      <c r="D37" s="52"/>
      <c r="E37" s="44"/>
      <c r="F37" s="52"/>
      <c r="G37" s="45"/>
      <c r="H37" s="53"/>
      <c r="I37" s="53"/>
      <c r="J37" s="18">
        <f aca="true" t="shared" si="0" ref="J37:J46">H37+I37</f>
        <v>0</v>
      </c>
    </row>
    <row r="38" spans="1:10" ht="18" customHeight="1">
      <c r="A38" s="50" t="s">
        <v>188</v>
      </c>
      <c r="B38" s="51"/>
      <c r="C38" s="50" t="s">
        <v>189</v>
      </c>
      <c r="D38" s="54"/>
      <c r="E38" s="44"/>
      <c r="F38" s="52"/>
      <c r="G38" s="45"/>
      <c r="H38" s="53"/>
      <c r="I38" s="53"/>
      <c r="J38" s="18">
        <f t="shared" si="0"/>
        <v>0</v>
      </c>
    </row>
    <row r="39" spans="1:10" s="391" customFormat="1" ht="18" customHeight="1">
      <c r="A39" s="386" t="s">
        <v>190</v>
      </c>
      <c r="B39" s="386"/>
      <c r="C39" s="386" t="s">
        <v>163</v>
      </c>
      <c r="D39" s="392"/>
      <c r="E39" s="393"/>
      <c r="F39" s="392"/>
      <c r="G39" s="394"/>
      <c r="H39" s="390"/>
      <c r="I39" s="390"/>
      <c r="J39" s="395">
        <f t="shared" si="0"/>
        <v>0</v>
      </c>
    </row>
    <row r="40" spans="1:10" ht="18" customHeight="1">
      <c r="A40" s="50" t="s">
        <v>193</v>
      </c>
      <c r="B40" s="51"/>
      <c r="C40" s="50" t="s">
        <v>53</v>
      </c>
      <c r="D40" s="54"/>
      <c r="E40" s="44"/>
      <c r="F40" s="54"/>
      <c r="G40" s="45"/>
      <c r="H40" s="53"/>
      <c r="I40" s="53"/>
      <c r="J40" s="18">
        <f t="shared" si="0"/>
        <v>0</v>
      </c>
    </row>
    <row r="41" spans="1:10" ht="18" customHeight="1">
      <c r="A41" s="50" t="s">
        <v>195</v>
      </c>
      <c r="B41" s="51"/>
      <c r="C41" s="50" t="s">
        <v>54</v>
      </c>
      <c r="D41" s="54"/>
      <c r="E41" s="44"/>
      <c r="F41" s="52"/>
      <c r="G41" s="45"/>
      <c r="H41" s="53"/>
      <c r="I41" s="53"/>
      <c r="J41" s="18">
        <f t="shared" si="0"/>
        <v>0</v>
      </c>
    </row>
    <row r="42" spans="1:10" ht="18" customHeight="1">
      <c r="A42" s="50" t="s">
        <v>196</v>
      </c>
      <c r="B42" s="51"/>
      <c r="C42" s="50" t="s">
        <v>52</v>
      </c>
      <c r="D42" s="54"/>
      <c r="E42" s="55"/>
      <c r="F42" s="54"/>
      <c r="G42" s="56"/>
      <c r="H42" s="41"/>
      <c r="I42" s="41"/>
      <c r="J42" s="18">
        <f t="shared" si="0"/>
        <v>0</v>
      </c>
    </row>
    <row r="43" spans="1:10" ht="18" customHeight="1">
      <c r="A43" s="50" t="s">
        <v>197</v>
      </c>
      <c r="B43" s="51"/>
      <c r="C43" s="50" t="s">
        <v>57</v>
      </c>
      <c r="D43" s="54"/>
      <c r="E43" s="55"/>
      <c r="F43" s="54"/>
      <c r="G43" s="56"/>
      <c r="H43" s="41"/>
      <c r="I43" s="41"/>
      <c r="J43" s="18">
        <f t="shared" si="0"/>
        <v>0</v>
      </c>
    </row>
    <row r="44" spans="1:10" ht="18" customHeight="1">
      <c r="A44" s="50" t="s">
        <v>198</v>
      </c>
      <c r="B44" s="51"/>
      <c r="C44" s="50" t="s">
        <v>58</v>
      </c>
      <c r="D44" s="54"/>
      <c r="E44" s="55"/>
      <c r="F44" s="54"/>
      <c r="G44" s="56"/>
      <c r="H44" s="41"/>
      <c r="I44" s="41"/>
      <c r="J44" s="18">
        <f t="shared" si="0"/>
        <v>0</v>
      </c>
    </row>
    <row r="45" spans="1:10" ht="18" customHeight="1">
      <c r="A45" s="50" t="s">
        <v>199</v>
      </c>
      <c r="B45" s="51"/>
      <c r="C45" s="50" t="s">
        <v>40</v>
      </c>
      <c r="D45" s="57"/>
      <c r="E45" s="58"/>
      <c r="F45" s="57"/>
      <c r="G45" s="57"/>
      <c r="H45" s="41"/>
      <c r="I45" s="41"/>
      <c r="J45" s="18">
        <f t="shared" si="0"/>
        <v>0</v>
      </c>
    </row>
    <row r="46" spans="1:10" ht="18" customHeight="1">
      <c r="A46" s="50" t="s">
        <v>200</v>
      </c>
      <c r="B46" s="51"/>
      <c r="C46" s="50" t="s">
        <v>59</v>
      </c>
      <c r="D46" s="54"/>
      <c r="E46" s="44"/>
      <c r="F46" s="30"/>
      <c r="G46" s="45"/>
      <c r="H46" s="18"/>
      <c r="I46" s="18"/>
      <c r="J46" s="18">
        <f t="shared" si="0"/>
        <v>0</v>
      </c>
    </row>
    <row r="47" spans="1:10" ht="18" customHeight="1">
      <c r="A47" s="50" t="s">
        <v>201</v>
      </c>
      <c r="B47" s="51"/>
      <c r="C47" s="50" t="s">
        <v>41</v>
      </c>
      <c r="D47" s="57"/>
      <c r="E47" s="58"/>
      <c r="F47" s="57"/>
      <c r="G47" s="57"/>
      <c r="H47" s="41"/>
      <c r="I47" s="41"/>
      <c r="J47" s="18">
        <f>H47+I47</f>
        <v>0</v>
      </c>
    </row>
    <row r="48" spans="1:10" ht="7.5" customHeight="1">
      <c r="A48" s="11"/>
      <c r="B48" s="11"/>
      <c r="C48" s="11"/>
      <c r="D48" s="16"/>
      <c r="E48" s="17"/>
      <c r="F48" s="16"/>
      <c r="G48" s="16"/>
      <c r="H48" s="18"/>
      <c r="I48" s="18"/>
      <c r="J48" s="18"/>
    </row>
    <row r="49" spans="1:10" s="29" customFormat="1" ht="18" customHeight="1">
      <c r="A49" s="25" t="s">
        <v>24</v>
      </c>
      <c r="B49" s="25" t="s">
        <v>202</v>
      </c>
      <c r="C49" s="25"/>
      <c r="D49" s="12"/>
      <c r="E49" s="13"/>
      <c r="F49" s="12"/>
      <c r="G49" s="12"/>
      <c r="H49" s="28">
        <f>H50+H51</f>
        <v>0</v>
      </c>
      <c r="I49" s="28">
        <f>I50+I51</f>
        <v>0</v>
      </c>
      <c r="J49" s="88">
        <f>I49+H49</f>
        <v>0</v>
      </c>
    </row>
    <row r="50" spans="1:10" ht="18" customHeight="1">
      <c r="A50" s="11" t="s">
        <v>203</v>
      </c>
      <c r="B50" s="11"/>
      <c r="C50" s="43" t="s">
        <v>143</v>
      </c>
      <c r="D50" s="30"/>
      <c r="E50" s="44"/>
      <c r="F50" s="30"/>
      <c r="G50" s="45"/>
      <c r="H50" s="18"/>
      <c r="I50" s="18"/>
      <c r="J50" s="18">
        <f>H50+I50</f>
        <v>0</v>
      </c>
    </row>
    <row r="51" spans="1:10" ht="18" customHeight="1">
      <c r="A51" s="11" t="s">
        <v>204</v>
      </c>
      <c r="B51" s="11"/>
      <c r="C51" s="43" t="s">
        <v>145</v>
      </c>
      <c r="D51" s="43"/>
      <c r="E51" s="59"/>
      <c r="F51" s="43"/>
      <c r="G51" s="43"/>
      <c r="H51" s="18"/>
      <c r="I51" s="18"/>
      <c r="J51" s="18">
        <f>H51+I51</f>
        <v>0</v>
      </c>
    </row>
    <row r="52" spans="1:10" ht="7.5" customHeight="1">
      <c r="A52" s="11"/>
      <c r="B52" s="11"/>
      <c r="C52" s="11"/>
      <c r="D52" s="16"/>
      <c r="E52" s="17"/>
      <c r="F52" s="16"/>
      <c r="G52" s="16"/>
      <c r="H52" s="18"/>
      <c r="I52" s="18"/>
      <c r="J52" s="18"/>
    </row>
    <row r="53" spans="1:10" s="29" customFormat="1" ht="18" customHeight="1">
      <c r="A53" s="25" t="s">
        <v>42</v>
      </c>
      <c r="B53" s="25" t="s">
        <v>205</v>
      </c>
      <c r="C53" s="25"/>
      <c r="D53" s="26"/>
      <c r="E53" s="27"/>
      <c r="F53" s="26"/>
      <c r="G53" s="26"/>
      <c r="H53" s="28">
        <f>H54+H55</f>
        <v>0</v>
      </c>
      <c r="I53" s="28">
        <f>I54+I55</f>
        <v>0</v>
      </c>
      <c r="J53" s="88">
        <f>I53+H53</f>
        <v>0</v>
      </c>
    </row>
    <row r="54" spans="1:10" ht="18" customHeight="1">
      <c r="A54" s="11" t="s">
        <v>206</v>
      </c>
      <c r="B54" s="11"/>
      <c r="C54" s="11" t="s">
        <v>265</v>
      </c>
      <c r="D54" s="30"/>
      <c r="E54" s="44"/>
      <c r="F54" s="30"/>
      <c r="G54" s="45"/>
      <c r="H54" s="18"/>
      <c r="I54" s="18"/>
      <c r="J54" s="18">
        <f>H54+I54</f>
        <v>0</v>
      </c>
    </row>
    <row r="55" spans="1:10" ht="18" customHeight="1">
      <c r="A55" s="11" t="s">
        <v>207</v>
      </c>
      <c r="B55" s="11"/>
      <c r="C55" s="11" t="s">
        <v>266</v>
      </c>
      <c r="D55" s="30"/>
      <c r="E55" s="44"/>
      <c r="F55" s="30"/>
      <c r="G55" s="45"/>
      <c r="H55" s="18"/>
      <c r="I55" s="18"/>
      <c r="J55" s="18">
        <f>H55+I55</f>
        <v>0</v>
      </c>
    </row>
    <row r="56" spans="1:10" ht="7.5" customHeight="1">
      <c r="A56" s="11"/>
      <c r="B56" s="11"/>
      <c r="C56" s="11"/>
      <c r="D56" s="16"/>
      <c r="E56" s="17"/>
      <c r="F56" s="16"/>
      <c r="G56" s="16"/>
      <c r="H56" s="18"/>
      <c r="I56" s="18"/>
      <c r="J56" s="18"/>
    </row>
    <row r="57" spans="1:10" s="29" customFormat="1" ht="18" customHeight="1">
      <c r="A57" s="25" t="s">
        <v>60</v>
      </c>
      <c r="B57" s="25" t="s">
        <v>209</v>
      </c>
      <c r="C57" s="25"/>
      <c r="D57" s="26"/>
      <c r="E57" s="27"/>
      <c r="F57" s="26"/>
      <c r="G57" s="26"/>
      <c r="H57" s="28">
        <f>H58+H59</f>
        <v>0</v>
      </c>
      <c r="I57" s="28">
        <f>I58+I59</f>
        <v>0</v>
      </c>
      <c r="J57" s="88">
        <f>I57+H57</f>
        <v>0</v>
      </c>
    </row>
    <row r="58" spans="1:10" ht="18" customHeight="1">
      <c r="A58" s="11" t="s">
        <v>210</v>
      </c>
      <c r="B58" s="11"/>
      <c r="C58" s="11" t="s">
        <v>265</v>
      </c>
      <c r="D58" s="30"/>
      <c r="E58" s="44"/>
      <c r="F58" s="30"/>
      <c r="G58" s="45"/>
      <c r="H58" s="18"/>
      <c r="I58" s="18"/>
      <c r="J58" s="18">
        <f>H58+I58</f>
        <v>0</v>
      </c>
    </row>
    <row r="59" spans="1:10" ht="18" customHeight="1">
      <c r="A59" s="11" t="s">
        <v>211</v>
      </c>
      <c r="B59" s="11"/>
      <c r="C59" s="11" t="s">
        <v>266</v>
      </c>
      <c r="D59" s="16"/>
      <c r="E59" s="17"/>
      <c r="F59" s="16"/>
      <c r="G59" s="16"/>
      <c r="H59" s="18"/>
      <c r="I59" s="18"/>
      <c r="J59" s="18">
        <f>H59+I59</f>
        <v>0</v>
      </c>
    </row>
    <row r="60" spans="1:10" ht="7.5" customHeight="1">
      <c r="A60" s="11"/>
      <c r="B60" s="11"/>
      <c r="C60" s="11"/>
      <c r="D60" s="16"/>
      <c r="E60" s="17"/>
      <c r="F60" s="16"/>
      <c r="G60" s="16"/>
      <c r="H60" s="18"/>
      <c r="I60" s="18"/>
      <c r="J60" s="18"/>
    </row>
    <row r="61" spans="1:10" s="29" customFormat="1" ht="16.5" customHeight="1">
      <c r="A61" s="25" t="s">
        <v>43</v>
      </c>
      <c r="B61" s="25" t="s">
        <v>153</v>
      </c>
      <c r="C61" s="25"/>
      <c r="D61" s="85"/>
      <c r="E61" s="85"/>
      <c r="F61" s="85"/>
      <c r="G61" s="85"/>
      <c r="H61" s="28">
        <v>0</v>
      </c>
      <c r="I61" s="28">
        <v>0</v>
      </c>
      <c r="J61" s="88">
        <f>I61+H61</f>
        <v>0</v>
      </c>
    </row>
    <row r="62" spans="1:10" ht="7.5" customHeight="1">
      <c r="A62" s="11"/>
      <c r="B62" s="11"/>
      <c r="C62" s="11"/>
      <c r="D62" s="12"/>
      <c r="E62" s="13"/>
      <c r="F62" s="12"/>
      <c r="G62" s="12"/>
      <c r="H62" s="18"/>
      <c r="I62" s="18"/>
      <c r="J62" s="18"/>
    </row>
    <row r="63" spans="1:10" s="46" customFormat="1" ht="18" customHeight="1">
      <c r="A63" s="25" t="s">
        <v>44</v>
      </c>
      <c r="B63" s="25" t="s">
        <v>212</v>
      </c>
      <c r="C63" s="25"/>
      <c r="D63" s="12"/>
      <c r="E63" s="13"/>
      <c r="F63" s="12"/>
      <c r="G63" s="12"/>
      <c r="H63" s="28">
        <f>SUM(H64:H72)</f>
        <v>0</v>
      </c>
      <c r="I63" s="28">
        <f>SUM(I64:I72)</f>
        <v>0</v>
      </c>
      <c r="J63" s="88">
        <f>I63+H63</f>
        <v>0</v>
      </c>
    </row>
    <row r="64" spans="1:10" ht="18" customHeight="1">
      <c r="A64" s="47" t="s">
        <v>213</v>
      </c>
      <c r="B64" s="11"/>
      <c r="C64" s="11" t="s">
        <v>214</v>
      </c>
      <c r="D64" s="12"/>
      <c r="E64" s="13"/>
      <c r="F64" s="12"/>
      <c r="G64" s="12"/>
      <c r="H64" s="41"/>
      <c r="I64" s="41"/>
      <c r="J64" s="18">
        <f aca="true" t="shared" si="1" ref="J64:J72">H64+I64</f>
        <v>0</v>
      </c>
    </row>
    <row r="65" spans="1:10" ht="18" customHeight="1">
      <c r="A65" s="47" t="s">
        <v>215</v>
      </c>
      <c r="B65" s="11"/>
      <c r="C65" s="11" t="s">
        <v>216</v>
      </c>
      <c r="D65" s="12"/>
      <c r="E65" s="13"/>
      <c r="F65" s="12"/>
      <c r="G65" s="12"/>
      <c r="H65" s="41"/>
      <c r="I65" s="41"/>
      <c r="J65" s="18">
        <f t="shared" si="1"/>
        <v>0</v>
      </c>
    </row>
    <row r="66" spans="1:10" ht="18" customHeight="1">
      <c r="A66" s="47" t="s">
        <v>217</v>
      </c>
      <c r="B66" s="11"/>
      <c r="C66" s="11" t="s">
        <v>345</v>
      </c>
      <c r="D66" s="12"/>
      <c r="E66" s="13"/>
      <c r="F66" s="12"/>
      <c r="G66" s="12"/>
      <c r="H66" s="41"/>
      <c r="I66" s="41"/>
      <c r="J66" s="18">
        <f t="shared" si="1"/>
        <v>0</v>
      </c>
    </row>
    <row r="67" spans="1:10" ht="18" customHeight="1">
      <c r="A67" s="47" t="s">
        <v>346</v>
      </c>
      <c r="B67" s="11"/>
      <c r="C67" s="11" t="s">
        <v>347</v>
      </c>
      <c r="D67" s="12"/>
      <c r="E67" s="13"/>
      <c r="F67" s="12"/>
      <c r="G67" s="12"/>
      <c r="H67" s="41"/>
      <c r="I67" s="41"/>
      <c r="J67" s="18">
        <f t="shared" si="1"/>
        <v>0</v>
      </c>
    </row>
    <row r="68" spans="1:10" ht="18" customHeight="1">
      <c r="A68" s="47" t="s">
        <v>348</v>
      </c>
      <c r="B68" s="11"/>
      <c r="C68" s="11" t="s">
        <v>322</v>
      </c>
      <c r="D68" s="12"/>
      <c r="E68" s="13"/>
      <c r="F68" s="12"/>
      <c r="G68" s="12"/>
      <c r="H68" s="41"/>
      <c r="I68" s="41"/>
      <c r="J68" s="18">
        <f t="shared" si="1"/>
        <v>0</v>
      </c>
    </row>
    <row r="69" spans="1:10" ht="18" customHeight="1">
      <c r="A69" s="47" t="s">
        <v>323</v>
      </c>
      <c r="B69" s="11"/>
      <c r="C69" s="11" t="s">
        <v>324</v>
      </c>
      <c r="D69" s="12"/>
      <c r="E69" s="13"/>
      <c r="F69" s="12"/>
      <c r="G69" s="12"/>
      <c r="H69" s="41"/>
      <c r="I69" s="41"/>
      <c r="J69" s="18">
        <f t="shared" si="1"/>
        <v>0</v>
      </c>
    </row>
    <row r="70" spans="1:10" ht="18" customHeight="1">
      <c r="A70" s="47" t="s">
        <v>325</v>
      </c>
      <c r="B70" s="11"/>
      <c r="C70" s="11" t="s">
        <v>326</v>
      </c>
      <c r="D70" s="12"/>
      <c r="E70" s="13"/>
      <c r="F70" s="12"/>
      <c r="G70" s="12"/>
      <c r="H70" s="41"/>
      <c r="I70" s="41"/>
      <c r="J70" s="18">
        <f t="shared" si="1"/>
        <v>0</v>
      </c>
    </row>
    <row r="71" spans="1:10" ht="18" customHeight="1">
      <c r="A71" s="47" t="s">
        <v>327</v>
      </c>
      <c r="B71" s="11"/>
      <c r="C71" s="11" t="s">
        <v>328</v>
      </c>
      <c r="D71" s="12"/>
      <c r="E71" s="13"/>
      <c r="F71" s="12"/>
      <c r="G71" s="12"/>
      <c r="H71" s="41"/>
      <c r="I71" s="41"/>
      <c r="J71" s="18">
        <f t="shared" si="1"/>
        <v>0</v>
      </c>
    </row>
    <row r="72" spans="1:10" ht="18" customHeight="1">
      <c r="A72" s="47" t="s">
        <v>329</v>
      </c>
      <c r="B72" s="11"/>
      <c r="C72" s="11" t="s">
        <v>330</v>
      </c>
      <c r="D72" s="12"/>
      <c r="E72" s="13"/>
      <c r="F72" s="12"/>
      <c r="G72" s="12"/>
      <c r="H72" s="41"/>
      <c r="I72" s="41"/>
      <c r="J72" s="18">
        <f t="shared" si="1"/>
        <v>0</v>
      </c>
    </row>
    <row r="73" spans="1:10" ht="7.5" customHeight="1">
      <c r="A73" s="11"/>
      <c r="B73" s="11"/>
      <c r="C73" s="11"/>
      <c r="D73" s="12"/>
      <c r="E73" s="13"/>
      <c r="F73" s="12"/>
      <c r="G73" s="12"/>
      <c r="H73" s="18"/>
      <c r="I73" s="18"/>
      <c r="J73" s="18"/>
    </row>
    <row r="74" spans="1:10" s="46" customFormat="1" ht="18" customHeight="1">
      <c r="A74" s="25" t="s">
        <v>45</v>
      </c>
      <c r="B74" s="25" t="s">
        <v>352</v>
      </c>
      <c r="C74" s="25"/>
      <c r="D74" s="12"/>
      <c r="E74" s="13"/>
      <c r="F74" s="12"/>
      <c r="G74" s="12"/>
      <c r="H74" s="28">
        <f>H75+H76</f>
        <v>0</v>
      </c>
      <c r="I74" s="28">
        <f>I75+I76</f>
        <v>0</v>
      </c>
      <c r="J74" s="88">
        <f>I74+H74</f>
        <v>0</v>
      </c>
    </row>
    <row r="75" spans="1:10" s="46" customFormat="1" ht="18" customHeight="1">
      <c r="A75" s="47" t="s">
        <v>331</v>
      </c>
      <c r="B75" s="25"/>
      <c r="C75" s="11" t="s">
        <v>154</v>
      </c>
      <c r="D75" s="12"/>
      <c r="E75" s="13"/>
      <c r="F75" s="12"/>
      <c r="G75" s="12"/>
      <c r="H75" s="41"/>
      <c r="I75" s="41"/>
      <c r="J75" s="18">
        <f>H75+I75</f>
        <v>0</v>
      </c>
    </row>
    <row r="76" spans="1:10" ht="18" customHeight="1">
      <c r="A76" s="47" t="s">
        <v>332</v>
      </c>
      <c r="B76" s="11"/>
      <c r="C76" s="47" t="s">
        <v>156</v>
      </c>
      <c r="D76" s="12"/>
      <c r="E76" s="13"/>
      <c r="F76" s="12"/>
      <c r="G76" s="12"/>
      <c r="H76" s="41"/>
      <c r="I76" s="41"/>
      <c r="J76" s="18">
        <f>H76+I76</f>
        <v>0</v>
      </c>
    </row>
    <row r="77" spans="1:10" ht="7.5" customHeight="1">
      <c r="A77" s="11"/>
      <c r="B77" s="11"/>
      <c r="C77" s="11"/>
      <c r="D77" s="12"/>
      <c r="E77" s="13"/>
      <c r="F77" s="12"/>
      <c r="G77" s="12"/>
      <c r="H77" s="18"/>
      <c r="I77" s="18"/>
      <c r="J77" s="18"/>
    </row>
    <row r="78" spans="1:10" s="46" customFormat="1" ht="18" customHeight="1">
      <c r="A78" s="25" t="s">
        <v>46</v>
      </c>
      <c r="B78" s="25" t="s">
        <v>353</v>
      </c>
      <c r="C78" s="25"/>
      <c r="D78" s="12"/>
      <c r="E78" s="13"/>
      <c r="F78" s="12"/>
      <c r="G78" s="12"/>
      <c r="H78" s="61">
        <v>0</v>
      </c>
      <c r="I78" s="61">
        <v>0</v>
      </c>
      <c r="J78" s="88">
        <f>I78+H78</f>
        <v>0</v>
      </c>
    </row>
    <row r="79" spans="1:10" s="46" customFormat="1" ht="18" customHeight="1">
      <c r="A79" s="47" t="s">
        <v>371</v>
      </c>
      <c r="B79" s="25"/>
      <c r="C79" s="47" t="s">
        <v>368</v>
      </c>
      <c r="D79" s="12"/>
      <c r="E79" s="13"/>
      <c r="F79" s="12"/>
      <c r="G79" s="12"/>
      <c r="H79" s="61"/>
      <c r="I79" s="61"/>
      <c r="J79" s="61"/>
    </row>
    <row r="80" spans="1:10" s="46" customFormat="1" ht="18" customHeight="1">
      <c r="A80" s="47" t="s">
        <v>372</v>
      </c>
      <c r="B80" s="25"/>
      <c r="C80" s="47" t="s">
        <v>369</v>
      </c>
      <c r="D80" s="12"/>
      <c r="E80" s="13"/>
      <c r="F80" s="12"/>
      <c r="G80" s="12"/>
      <c r="H80" s="61"/>
      <c r="I80" s="61"/>
      <c r="J80" s="61"/>
    </row>
    <row r="81" spans="1:10" ht="9" customHeight="1">
      <c r="A81" s="11"/>
      <c r="B81" s="11"/>
      <c r="C81" s="11"/>
      <c r="D81" s="12"/>
      <c r="E81" s="13"/>
      <c r="F81" s="12"/>
      <c r="G81" s="12"/>
      <c r="H81" s="18"/>
      <c r="I81" s="18"/>
      <c r="J81" s="18"/>
    </row>
    <row r="82" spans="1:10" ht="21" customHeight="1">
      <c r="A82" s="19" t="s">
        <v>48</v>
      </c>
      <c r="B82" s="20" t="s">
        <v>47</v>
      </c>
      <c r="C82" s="20"/>
      <c r="D82" s="48"/>
      <c r="E82" s="49"/>
      <c r="F82" s="48"/>
      <c r="G82" s="48"/>
      <c r="H82" s="83">
        <f>H83+H87</f>
        <v>0</v>
      </c>
      <c r="I82" s="83">
        <f>I83+I87</f>
        <v>0</v>
      </c>
      <c r="J82" s="24">
        <f>J83+J87</f>
        <v>0</v>
      </c>
    </row>
    <row r="83" spans="1:11" s="46" customFormat="1" ht="18" customHeight="1">
      <c r="A83" s="25" t="s">
        <v>49</v>
      </c>
      <c r="B83" s="25" t="s">
        <v>351</v>
      </c>
      <c r="C83" s="25"/>
      <c r="D83" s="12"/>
      <c r="E83" s="27"/>
      <c r="F83" s="26"/>
      <c r="G83" s="26"/>
      <c r="H83" s="28">
        <f>H84+H85</f>
        <v>0</v>
      </c>
      <c r="I83" s="28">
        <f>I84+I85</f>
        <v>0</v>
      </c>
      <c r="J83" s="28">
        <f>J84+J85</f>
        <v>0</v>
      </c>
      <c r="K83" s="5"/>
    </row>
    <row r="84" spans="1:10" ht="18" customHeight="1">
      <c r="A84" s="47" t="s">
        <v>333</v>
      </c>
      <c r="B84" s="47"/>
      <c r="C84" s="47" t="s">
        <v>265</v>
      </c>
      <c r="D84" s="34"/>
      <c r="E84" s="86"/>
      <c r="F84" s="34"/>
      <c r="G84" s="87"/>
      <c r="H84" s="18"/>
      <c r="I84" s="18"/>
      <c r="J84" s="18">
        <f>H84+I84</f>
        <v>0</v>
      </c>
    </row>
    <row r="85" spans="1:10" ht="18" customHeight="1">
      <c r="A85" s="47" t="s">
        <v>334</v>
      </c>
      <c r="B85" s="64"/>
      <c r="C85" s="47" t="s">
        <v>266</v>
      </c>
      <c r="D85" s="12"/>
      <c r="E85" s="13"/>
      <c r="F85" s="12"/>
      <c r="G85" s="12"/>
      <c r="H85" s="18"/>
      <c r="I85" s="18"/>
      <c r="J85" s="18">
        <f>H85+I85</f>
        <v>0</v>
      </c>
    </row>
    <row r="86" spans="1:10" ht="15.75">
      <c r="A86" s="11"/>
      <c r="B86" s="47"/>
      <c r="C86" s="47"/>
      <c r="D86" s="12"/>
      <c r="E86" s="13"/>
      <c r="F86" s="12"/>
      <c r="G86" s="12"/>
      <c r="H86" s="18"/>
      <c r="I86" s="18"/>
      <c r="J86" s="18"/>
    </row>
    <row r="87" spans="1:10" ht="18" customHeight="1">
      <c r="A87" s="25" t="s">
        <v>50</v>
      </c>
      <c r="B87" s="25" t="s">
        <v>335</v>
      </c>
      <c r="C87" s="40"/>
      <c r="D87" s="12"/>
      <c r="E87" s="13"/>
      <c r="F87" s="12"/>
      <c r="G87" s="12"/>
      <c r="H87" s="61">
        <v>0</v>
      </c>
      <c r="I87" s="61">
        <v>0</v>
      </c>
      <c r="J87" s="28">
        <f>I87+H87</f>
        <v>0</v>
      </c>
    </row>
    <row r="88" spans="1:10" ht="18" customHeight="1">
      <c r="A88" s="11"/>
      <c r="B88" s="11"/>
      <c r="C88" s="11"/>
      <c r="D88" s="12"/>
      <c r="E88" s="13"/>
      <c r="F88" s="12"/>
      <c r="G88" s="12"/>
      <c r="H88" s="18"/>
      <c r="I88" s="18"/>
      <c r="J88" s="18"/>
    </row>
    <row r="89" spans="1:10" ht="19.5" customHeight="1">
      <c r="A89" s="19" t="s">
        <v>51</v>
      </c>
      <c r="B89" s="20" t="s">
        <v>218</v>
      </c>
      <c r="C89" s="21"/>
      <c r="D89" s="22"/>
      <c r="E89" s="23"/>
      <c r="F89" s="22"/>
      <c r="G89" s="22"/>
      <c r="H89" s="83">
        <f>H90+H94+H98+H102+H106</f>
        <v>0</v>
      </c>
      <c r="I89" s="83">
        <f>I90+I94+I98+I102+I106</f>
        <v>0</v>
      </c>
      <c r="J89" s="24">
        <f>J90+J94+J98+J102+J106</f>
        <v>0</v>
      </c>
    </row>
    <row r="90" spans="1:11" s="46" customFormat="1" ht="18" customHeight="1">
      <c r="A90" s="25" t="s">
        <v>219</v>
      </c>
      <c r="B90" s="25" t="s">
        <v>289</v>
      </c>
      <c r="C90" s="25"/>
      <c r="D90" s="12"/>
      <c r="E90" s="13"/>
      <c r="F90" s="12"/>
      <c r="G90" s="12"/>
      <c r="H90" s="28">
        <f>H91+H92</f>
        <v>0</v>
      </c>
      <c r="I90" s="28">
        <f>I91+I92</f>
        <v>0</v>
      </c>
      <c r="J90" s="28">
        <f>J91+J92</f>
        <v>0</v>
      </c>
      <c r="K90" s="5"/>
    </row>
    <row r="91" spans="1:15" s="46" customFormat="1" ht="18" customHeight="1">
      <c r="A91" s="47" t="s">
        <v>290</v>
      </c>
      <c r="B91" s="11"/>
      <c r="C91" s="65" t="s">
        <v>143</v>
      </c>
      <c r="D91" s="34"/>
      <c r="E91" s="86"/>
      <c r="F91" s="34"/>
      <c r="G91" s="87"/>
      <c r="H91" s="66"/>
      <c r="I91" s="66"/>
      <c r="J91" s="18">
        <f>H91+I91</f>
        <v>0</v>
      </c>
      <c r="K91" s="5"/>
      <c r="N91" s="5"/>
      <c r="O91" s="5"/>
    </row>
    <row r="92" spans="1:10" ht="18" customHeight="1">
      <c r="A92" s="47" t="s">
        <v>291</v>
      </c>
      <c r="B92" s="11"/>
      <c r="C92" s="65" t="s">
        <v>145</v>
      </c>
      <c r="D92" s="12"/>
      <c r="E92" s="13"/>
      <c r="F92" s="12"/>
      <c r="G92" s="12"/>
      <c r="H92" s="66"/>
      <c r="I92" s="66"/>
      <c r="J92" s="18">
        <f>H92+I92</f>
        <v>0</v>
      </c>
    </row>
    <row r="93" spans="1:10" ht="18" customHeight="1">
      <c r="A93" s="47"/>
      <c r="B93" s="11"/>
      <c r="C93" s="65"/>
      <c r="D93" s="12"/>
      <c r="E93" s="13"/>
      <c r="F93" s="12"/>
      <c r="G93" s="12"/>
      <c r="H93" s="66"/>
      <c r="I93" s="66"/>
      <c r="J93" s="66"/>
    </row>
    <row r="94" spans="1:15" s="46" customFormat="1" ht="18" customHeight="1">
      <c r="A94" s="25" t="s">
        <v>220</v>
      </c>
      <c r="B94" s="25" t="s">
        <v>292</v>
      </c>
      <c r="C94" s="72"/>
      <c r="D94" s="12"/>
      <c r="E94" s="13"/>
      <c r="F94" s="12"/>
      <c r="G94" s="12"/>
      <c r="H94" s="28">
        <f>H95+H96</f>
        <v>0</v>
      </c>
      <c r="I94" s="28">
        <f>I95+I96</f>
        <v>0</v>
      </c>
      <c r="J94" s="28">
        <f>J95+J96</f>
        <v>0</v>
      </c>
      <c r="K94" s="5"/>
      <c r="M94" s="5"/>
      <c r="N94" s="5"/>
      <c r="O94" s="5"/>
    </row>
    <row r="95" spans="1:10" ht="18" customHeight="1">
      <c r="A95" s="47" t="s">
        <v>293</v>
      </c>
      <c r="B95" s="11"/>
      <c r="C95" s="65" t="s">
        <v>143</v>
      </c>
      <c r="D95" s="34"/>
      <c r="E95" s="86"/>
      <c r="F95" s="34"/>
      <c r="G95" s="87"/>
      <c r="H95" s="66"/>
      <c r="I95" s="66"/>
      <c r="J95" s="18">
        <f>H95+I95</f>
        <v>0</v>
      </c>
    </row>
    <row r="96" spans="1:10" ht="18" customHeight="1">
      <c r="A96" s="47" t="s">
        <v>294</v>
      </c>
      <c r="B96" s="11"/>
      <c r="C96" s="65" t="s">
        <v>145</v>
      </c>
      <c r="D96" s="12"/>
      <c r="E96" s="13"/>
      <c r="F96" s="12"/>
      <c r="G96" s="12"/>
      <c r="H96" s="66"/>
      <c r="I96" s="66"/>
      <c r="J96" s="18">
        <f>H96+I96</f>
        <v>0</v>
      </c>
    </row>
    <row r="97" spans="1:10" ht="18" customHeight="1">
      <c r="A97" s="47"/>
      <c r="B97" s="11"/>
      <c r="C97" s="65"/>
      <c r="D97" s="12"/>
      <c r="E97" s="13"/>
      <c r="F97" s="12"/>
      <c r="G97" s="12"/>
      <c r="H97" s="66"/>
      <c r="I97" s="66"/>
      <c r="J97" s="66"/>
    </row>
    <row r="98" spans="1:15" s="46" customFormat="1" ht="18" customHeight="1">
      <c r="A98" s="25" t="s">
        <v>221</v>
      </c>
      <c r="B98" s="25" t="s">
        <v>119</v>
      </c>
      <c r="C98" s="72"/>
      <c r="D98" s="12"/>
      <c r="E98" s="13"/>
      <c r="F98" s="12"/>
      <c r="G98" s="12"/>
      <c r="H98" s="28">
        <f>H99+H100</f>
        <v>0</v>
      </c>
      <c r="I98" s="28">
        <f>I99+I100</f>
        <v>0</v>
      </c>
      <c r="J98" s="28">
        <f>J99+J100</f>
        <v>0</v>
      </c>
      <c r="K98" s="5"/>
      <c r="M98" s="5"/>
      <c r="N98" s="5"/>
      <c r="O98" s="5"/>
    </row>
    <row r="99" spans="1:10" ht="18" customHeight="1">
      <c r="A99" s="47" t="s">
        <v>295</v>
      </c>
      <c r="B99" s="11"/>
      <c r="C99" s="65" t="s">
        <v>143</v>
      </c>
      <c r="D99" s="34"/>
      <c r="E99" s="86"/>
      <c r="F99" s="34"/>
      <c r="G99" s="87"/>
      <c r="H99" s="66"/>
      <c r="I99" s="66"/>
      <c r="J99" s="18">
        <f>H99+I99</f>
        <v>0</v>
      </c>
    </row>
    <row r="100" spans="1:10" ht="18" customHeight="1">
      <c r="A100" s="47" t="s">
        <v>296</v>
      </c>
      <c r="B100" s="11"/>
      <c r="C100" s="65" t="s">
        <v>145</v>
      </c>
      <c r="D100" s="12"/>
      <c r="E100" s="13"/>
      <c r="F100" s="12"/>
      <c r="G100" s="12"/>
      <c r="H100" s="66"/>
      <c r="I100" s="66"/>
      <c r="J100" s="18">
        <f>H100+I100</f>
        <v>0</v>
      </c>
    </row>
    <row r="101" spans="1:10" ht="18" customHeight="1">
      <c r="A101" s="47"/>
      <c r="B101" s="11"/>
      <c r="C101" s="65"/>
      <c r="D101" s="12"/>
      <c r="E101" s="13"/>
      <c r="F101" s="12"/>
      <c r="G101" s="12"/>
      <c r="H101" s="66"/>
      <c r="I101" s="66"/>
      <c r="J101" s="66"/>
    </row>
    <row r="102" spans="1:15" s="46" customFormat="1" ht="18" customHeight="1">
      <c r="A102" s="25" t="s">
        <v>222</v>
      </c>
      <c r="B102" s="25" t="s">
        <v>264</v>
      </c>
      <c r="C102" s="72"/>
      <c r="D102" s="12"/>
      <c r="E102" s="13"/>
      <c r="F102" s="12"/>
      <c r="G102" s="12"/>
      <c r="H102" s="28">
        <f>H103+H104</f>
        <v>0</v>
      </c>
      <c r="I102" s="28">
        <f>I103+I104</f>
        <v>0</v>
      </c>
      <c r="J102" s="28">
        <f>J103+J104</f>
        <v>0</v>
      </c>
      <c r="K102" s="5"/>
      <c r="M102" s="5"/>
      <c r="N102" s="5"/>
      <c r="O102" s="5"/>
    </row>
    <row r="103" spans="1:15" s="46" customFormat="1" ht="18" customHeight="1">
      <c r="A103" s="47" t="s">
        <v>297</v>
      </c>
      <c r="B103" s="11"/>
      <c r="C103" s="65" t="s">
        <v>143</v>
      </c>
      <c r="D103" s="34"/>
      <c r="E103" s="86"/>
      <c r="F103" s="34"/>
      <c r="G103" s="87"/>
      <c r="H103" s="66"/>
      <c r="I103" s="66"/>
      <c r="J103" s="18">
        <f>H103+I103</f>
        <v>0</v>
      </c>
      <c r="K103" s="5"/>
      <c r="M103" s="5"/>
      <c r="N103" s="5"/>
      <c r="O103" s="5"/>
    </row>
    <row r="104" spans="1:15" s="46" customFormat="1" ht="18" customHeight="1">
      <c r="A104" s="47" t="s">
        <v>336</v>
      </c>
      <c r="B104" s="11"/>
      <c r="C104" s="65" t="s">
        <v>145</v>
      </c>
      <c r="D104" s="12"/>
      <c r="E104" s="13"/>
      <c r="F104" s="12"/>
      <c r="G104" s="12"/>
      <c r="H104" s="66"/>
      <c r="I104" s="66"/>
      <c r="J104" s="18">
        <f>H104+I104</f>
        <v>0</v>
      </c>
      <c r="K104" s="5"/>
      <c r="M104" s="5"/>
      <c r="N104" s="5"/>
      <c r="O104" s="5"/>
    </row>
    <row r="105" spans="1:11" s="46" customFormat="1" ht="18" customHeight="1">
      <c r="A105" s="67"/>
      <c r="B105" s="68"/>
      <c r="C105" s="70"/>
      <c r="D105" s="70"/>
      <c r="E105" s="86"/>
      <c r="F105" s="34"/>
      <c r="G105" s="87"/>
      <c r="H105" s="71"/>
      <c r="I105" s="71"/>
      <c r="J105" s="71"/>
      <c r="K105" s="5"/>
    </row>
    <row r="106" spans="1:11" s="46" customFormat="1" ht="18" customHeight="1">
      <c r="A106" s="25" t="s">
        <v>223</v>
      </c>
      <c r="B106" s="25" t="s">
        <v>344</v>
      </c>
      <c r="C106" s="25"/>
      <c r="D106" s="12"/>
      <c r="E106" s="13"/>
      <c r="F106" s="12"/>
      <c r="G106" s="12"/>
      <c r="H106" s="61">
        <v>0</v>
      </c>
      <c r="I106" s="61">
        <v>0</v>
      </c>
      <c r="J106" s="61">
        <f>I106+H106</f>
        <v>0</v>
      </c>
      <c r="K106" s="5"/>
    </row>
    <row r="107" spans="1:14" ht="18" customHeight="1">
      <c r="A107" s="47"/>
      <c r="B107" s="47"/>
      <c r="C107" s="47"/>
      <c r="D107" s="12"/>
      <c r="E107" s="13"/>
      <c r="F107" s="12"/>
      <c r="G107" s="12"/>
      <c r="H107" s="66"/>
      <c r="I107" s="66"/>
      <c r="J107" s="66"/>
      <c r="N107" s="46"/>
    </row>
    <row r="108" spans="1:14" ht="18" customHeight="1">
      <c r="A108" s="14" t="s">
        <v>11</v>
      </c>
      <c r="B108" s="75" t="s">
        <v>32</v>
      </c>
      <c r="C108" s="76"/>
      <c r="D108" s="77"/>
      <c r="E108" s="78"/>
      <c r="F108" s="77"/>
      <c r="G108" s="77"/>
      <c r="H108" s="81">
        <f>H8+H34+H82+H89</f>
        <v>0</v>
      </c>
      <c r="I108" s="81">
        <f>I8+I34+I82+I89</f>
        <v>0</v>
      </c>
      <c r="J108" s="15">
        <f>J8+J34+J82+J89</f>
        <v>0</v>
      </c>
      <c r="N108" s="46"/>
    </row>
    <row r="109" spans="1:14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N109" s="46"/>
    </row>
    <row r="110" spans="1:10" ht="36" customHeight="1">
      <c r="A110" s="14" t="s">
        <v>350</v>
      </c>
      <c r="B110" s="413" t="s">
        <v>357</v>
      </c>
      <c r="C110" s="413"/>
      <c r="D110" s="413"/>
      <c r="E110" s="413"/>
      <c r="F110" s="413"/>
      <c r="G110" s="413"/>
      <c r="H110" s="15">
        <v>0</v>
      </c>
      <c r="I110" s="176"/>
      <c r="J110" s="176"/>
    </row>
    <row r="111" spans="1:10" ht="18" customHeight="1">
      <c r="A111" s="5"/>
      <c r="B111" s="5"/>
      <c r="C111" s="5"/>
      <c r="D111" s="5"/>
      <c r="E111" s="5"/>
      <c r="F111" s="5"/>
      <c r="G111" s="5"/>
      <c r="H111" s="5"/>
      <c r="I111" s="176"/>
      <c r="J111" s="176"/>
    </row>
    <row r="112" spans="1:10" ht="18" customHeight="1">
      <c r="A112" s="279"/>
      <c r="B112" s="280"/>
      <c r="C112" s="281"/>
      <c r="D112" s="282"/>
      <c r="E112" s="283"/>
      <c r="F112" s="284" t="s">
        <v>359</v>
      </c>
      <c r="G112" s="287"/>
      <c r="H112" s="5"/>
      <c r="I112" s="176"/>
      <c r="J112" s="176"/>
    </row>
    <row r="113" spans="1:10" ht="18" customHeight="1">
      <c r="A113" s="25"/>
      <c r="B113" s="25"/>
      <c r="C113" s="11"/>
      <c r="D113" s="16"/>
      <c r="E113" s="17"/>
      <c r="F113" s="16"/>
      <c r="G113" s="16"/>
      <c r="H113" s="18"/>
      <c r="I113" s="176"/>
      <c r="J113" s="176"/>
    </row>
    <row r="114" spans="1:10" ht="18" customHeight="1">
      <c r="A114" s="14"/>
      <c r="B114" s="75" t="s">
        <v>33</v>
      </c>
      <c r="C114" s="76"/>
      <c r="D114" s="77"/>
      <c r="E114" s="78"/>
      <c r="F114" s="77"/>
      <c r="G114" s="6" t="s">
        <v>356</v>
      </c>
      <c r="H114" s="288">
        <f>H104+H107+H110</f>
        <v>0</v>
      </c>
      <c r="I114" s="15">
        <f>I104+I107+I110</f>
        <v>0</v>
      </c>
      <c r="J114" s="15">
        <f>J104+J107+J110</f>
        <v>0</v>
      </c>
    </row>
    <row r="115" spans="2:7" ht="18" customHeight="1">
      <c r="B115" s="11"/>
      <c r="C115" s="11"/>
      <c r="D115" s="16"/>
      <c r="E115" s="17"/>
      <c r="F115" s="16"/>
      <c r="G115" s="16"/>
    </row>
    <row r="116" spans="2:7" ht="18" customHeight="1">
      <c r="B116" s="11"/>
      <c r="C116" s="11"/>
      <c r="D116" s="16"/>
      <c r="E116" s="17"/>
      <c r="F116" s="16"/>
      <c r="G116" s="16"/>
    </row>
    <row r="117" spans="2:7" ht="18" customHeight="1">
      <c r="B117" s="11"/>
      <c r="C117" s="11"/>
      <c r="D117" s="16"/>
      <c r="E117" s="17"/>
      <c r="F117" s="16"/>
      <c r="G117" s="16"/>
    </row>
    <row r="118" spans="2:7" ht="18" customHeight="1">
      <c r="B118" s="11"/>
      <c r="C118" s="11"/>
      <c r="D118" s="16"/>
      <c r="E118" s="17"/>
      <c r="F118" s="16"/>
      <c r="G118" s="16"/>
    </row>
    <row r="119" spans="2:7" ht="18" customHeight="1">
      <c r="B119" s="11"/>
      <c r="D119" s="16"/>
      <c r="E119" s="17"/>
      <c r="F119" s="16"/>
      <c r="G119" s="16"/>
    </row>
    <row r="120" spans="2:7" ht="18" customHeight="1">
      <c r="B120" s="11"/>
      <c r="C120" s="11"/>
      <c r="D120" s="16"/>
      <c r="E120" s="17"/>
      <c r="F120" s="16"/>
      <c r="G120" s="16"/>
    </row>
    <row r="121" spans="2:7" ht="18" customHeight="1">
      <c r="B121" s="11"/>
      <c r="C121" s="11"/>
      <c r="D121" s="16"/>
      <c r="E121" s="17"/>
      <c r="F121" s="16"/>
      <c r="G121" s="16"/>
    </row>
    <row r="122" spans="2:7" ht="18" customHeight="1">
      <c r="B122" s="11"/>
      <c r="C122" s="11"/>
      <c r="D122" s="16"/>
      <c r="E122" s="17"/>
      <c r="F122" s="16"/>
      <c r="G122" s="16"/>
    </row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5" spans="1:11" s="4" customFormat="1" ht="15.75">
      <c r="A135" s="1"/>
      <c r="B135" s="1"/>
      <c r="C135" s="1"/>
      <c r="D135" s="2"/>
      <c r="E135" s="3"/>
      <c r="F135" s="2"/>
      <c r="G135" s="2"/>
      <c r="K135" s="5"/>
    </row>
    <row r="136" spans="1:11" s="4" customFormat="1" ht="15.75">
      <c r="A136" s="1"/>
      <c r="B136" s="1"/>
      <c r="C136" s="1"/>
      <c r="D136" s="2"/>
      <c r="E136" s="3"/>
      <c r="F136" s="2"/>
      <c r="G136" s="2"/>
      <c r="K136" s="5"/>
    </row>
    <row r="137" spans="1:11" s="4" customFormat="1" ht="15.75">
      <c r="A137" s="1"/>
      <c r="B137" s="1"/>
      <c r="C137" s="1"/>
      <c r="D137" s="2"/>
      <c r="E137" s="3"/>
      <c r="F137" s="2"/>
      <c r="G137" s="2"/>
      <c r="K137" s="5"/>
    </row>
    <row r="138" spans="1:11" s="4" customFormat="1" ht="15.75">
      <c r="A138" s="1"/>
      <c r="B138" s="1"/>
      <c r="C138" s="1"/>
      <c r="D138" s="2"/>
      <c r="E138" s="3"/>
      <c r="F138" s="2"/>
      <c r="G138" s="2"/>
      <c r="K138" s="5"/>
    </row>
    <row r="139" spans="1:11" s="4" customFormat="1" ht="15.75">
      <c r="A139" s="1"/>
      <c r="B139" s="1"/>
      <c r="C139" s="1"/>
      <c r="D139" s="2"/>
      <c r="E139" s="3"/>
      <c r="F139" s="2"/>
      <c r="G139" s="2"/>
      <c r="K139" s="5"/>
    </row>
    <row r="140" spans="1:11" s="4" customFormat="1" ht="15.75">
      <c r="A140" s="1"/>
      <c r="B140" s="1"/>
      <c r="C140" s="1"/>
      <c r="D140" s="2"/>
      <c r="E140" s="3"/>
      <c r="F140" s="2"/>
      <c r="G140" s="2"/>
      <c r="K140" s="5"/>
    </row>
  </sheetData>
  <sheetProtection/>
  <mergeCells count="4">
    <mergeCell ref="B2:G2"/>
    <mergeCell ref="B4:G4"/>
    <mergeCell ref="B6:G6"/>
    <mergeCell ref="B110:G110"/>
  </mergeCells>
  <printOptions horizontalCentered="1"/>
  <pageMargins left="0.3937007874015748" right="0.35433070866141736" top="1.7716535433070868" bottom="1.1811023622047245" header="0.3937007874015748" footer="0.4724409448818898"/>
  <pageSetup orientation="portrait" paperSize="9" scale="66" r:id="rId2"/>
  <headerFooter alignWithMargins="0">
    <oddHeader>&amp;C&amp;"Times New Roman,Grassetto"&amp;20&amp;G
Allegato 1.II - Conto economico consuntivo
</oddHeader>
    <oddFooter>&amp;L&amp;"Times New Roman,Normale"&amp;12Vademecum per l'operatore&amp;R&amp;"Times New Roman,Normale"&amp;12Pagina &amp;P di &amp;N</oddFooter>
  </headerFooter>
  <rowBreaks count="1" manualBreakCount="1">
    <brk id="55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1"/>
  <sheetViews>
    <sheetView showGridLines="0" view="pageBreakPreview" zoomScale="60" zoomScalePageLayoutView="0" workbookViewId="0" topLeftCell="A67">
      <selection activeCell="L11" sqref="L11"/>
    </sheetView>
  </sheetViews>
  <sheetFormatPr defaultColWidth="11.00390625" defaultRowHeight="12.75"/>
  <cols>
    <col min="1" max="1" width="7.25390625" style="1" customWidth="1"/>
    <col min="2" max="2" width="1.875" style="1" customWidth="1"/>
    <col min="3" max="3" width="26.125" style="1" customWidth="1"/>
    <col min="4" max="4" width="16.125" style="2" customWidth="1"/>
    <col min="5" max="5" width="7.375" style="3" customWidth="1"/>
    <col min="6" max="6" width="9.00390625" style="2" customWidth="1"/>
    <col min="7" max="7" width="8.125" style="2" customWidth="1"/>
    <col min="8" max="8" width="9.375" style="4" customWidth="1"/>
    <col min="9" max="10" width="9.00390625" style="4" customWidth="1"/>
    <col min="11" max="12" width="11.00390625" style="5" customWidth="1"/>
    <col min="13" max="13" width="11.125" style="5" bestFit="1" customWidth="1"/>
    <col min="14" max="16384" width="11.00390625" style="5" customWidth="1"/>
  </cols>
  <sheetData>
    <row r="1" ht="3.75" customHeight="1"/>
    <row r="2" spans="1:10" s="80" customFormat="1" ht="31.5" customHeight="1">
      <c r="A2" s="79" t="s">
        <v>349</v>
      </c>
      <c r="B2" s="420" t="s">
        <v>151</v>
      </c>
      <c r="C2" s="420"/>
      <c r="D2" s="421"/>
      <c r="E2" s="421"/>
      <c r="F2" s="421"/>
      <c r="G2" s="421"/>
      <c r="H2" s="79" t="s">
        <v>272</v>
      </c>
      <c r="I2" s="167" t="s">
        <v>273</v>
      </c>
      <c r="J2" s="79" t="s">
        <v>152</v>
      </c>
    </row>
    <row r="3" spans="4:10" ht="6.75" customHeight="1">
      <c r="D3" s="7"/>
      <c r="E3" s="8"/>
      <c r="F3" s="7"/>
      <c r="G3" s="7"/>
      <c r="H3" s="9"/>
      <c r="I3" s="9"/>
      <c r="J3" s="9"/>
    </row>
    <row r="4" spans="1:10" ht="18" customHeight="1">
      <c r="A4" s="14" t="s">
        <v>11</v>
      </c>
      <c r="B4" s="422" t="s">
        <v>68</v>
      </c>
      <c r="C4" s="422"/>
      <c r="D4" s="422"/>
      <c r="E4" s="422"/>
      <c r="F4" s="422"/>
      <c r="G4" s="422"/>
      <c r="H4" s="81"/>
      <c r="I4" s="81"/>
      <c r="J4" s="15"/>
    </row>
    <row r="5" spans="1:10" ht="6.75" customHeight="1">
      <c r="A5" s="11"/>
      <c r="B5" s="11"/>
      <c r="C5" s="11"/>
      <c r="D5" s="16"/>
      <c r="E5" s="17"/>
      <c r="F5" s="16"/>
      <c r="G5" s="16"/>
      <c r="H5" s="18"/>
      <c r="I5" s="18"/>
      <c r="J5" s="18"/>
    </row>
    <row r="6" spans="1:10" ht="21" customHeight="1">
      <c r="A6" s="19" t="s">
        <v>12</v>
      </c>
      <c r="B6" s="20" t="s">
        <v>21</v>
      </c>
      <c r="C6" s="21"/>
      <c r="D6" s="22"/>
      <c r="E6" s="23"/>
      <c r="F6" s="22"/>
      <c r="G6" s="22"/>
      <c r="H6" s="83">
        <f>H7+H15+H24+H32</f>
        <v>0</v>
      </c>
      <c r="I6" s="83">
        <f>I7+I15+I24+I32</f>
        <v>0</v>
      </c>
      <c r="J6" s="24">
        <f>J7+J15+J24+J32</f>
        <v>0</v>
      </c>
    </row>
    <row r="7" spans="1:10" s="29" customFormat="1" ht="18" customHeight="1">
      <c r="A7" s="25" t="s">
        <v>13</v>
      </c>
      <c r="B7" s="25" t="s">
        <v>122</v>
      </c>
      <c r="C7" s="25"/>
      <c r="D7" s="26"/>
      <c r="E7" s="27"/>
      <c r="F7" s="26"/>
      <c r="G7" s="26"/>
      <c r="H7" s="28">
        <f>H8+H10</f>
        <v>0</v>
      </c>
      <c r="I7" s="28">
        <f>I8+I10</f>
        <v>0</v>
      </c>
      <c r="J7" s="28">
        <f>J8+J10</f>
        <v>0</v>
      </c>
    </row>
    <row r="8" spans="1:10" ht="18" customHeight="1">
      <c r="A8" s="11" t="s">
        <v>123</v>
      </c>
      <c r="B8" s="11"/>
      <c r="C8" s="11" t="s">
        <v>265</v>
      </c>
      <c r="D8" s="30" t="s">
        <v>124</v>
      </c>
      <c r="E8" s="31"/>
      <c r="F8" s="30" t="s">
        <v>125</v>
      </c>
      <c r="G8" s="32"/>
      <c r="H8" s="18"/>
      <c r="I8" s="18"/>
      <c r="J8" s="18">
        <v>0</v>
      </c>
    </row>
    <row r="9" spans="1:10" ht="18" customHeight="1">
      <c r="A9" s="11"/>
      <c r="B9" s="11"/>
      <c r="C9" s="11"/>
      <c r="D9" s="30"/>
      <c r="E9" s="17"/>
      <c r="F9" s="30"/>
      <c r="G9" s="16"/>
      <c r="H9" s="18"/>
      <c r="I9" s="18"/>
      <c r="J9" s="18"/>
    </row>
    <row r="10" spans="1:10" ht="18" customHeight="1">
      <c r="A10" s="11" t="s">
        <v>126</v>
      </c>
      <c r="B10" s="11"/>
      <c r="C10" s="11" t="s">
        <v>266</v>
      </c>
      <c r="D10" s="33"/>
      <c r="E10" s="17"/>
      <c r="F10" s="33"/>
      <c r="G10" s="16"/>
      <c r="H10" s="18"/>
      <c r="I10" s="18"/>
      <c r="J10" s="18">
        <f>SUM(J11:J13)</f>
        <v>0</v>
      </c>
    </row>
    <row r="11" spans="1:10" ht="18" customHeight="1">
      <c r="A11" s="11"/>
      <c r="B11" s="11"/>
      <c r="C11" s="34"/>
      <c r="D11" s="30" t="s">
        <v>127</v>
      </c>
      <c r="E11" s="31"/>
      <c r="F11" s="30" t="s">
        <v>125</v>
      </c>
      <c r="G11" s="32"/>
      <c r="H11" s="35"/>
      <c r="I11" s="35"/>
      <c r="J11" s="35">
        <v>0</v>
      </c>
    </row>
    <row r="12" spans="1:10" ht="18" customHeight="1">
      <c r="A12" s="11"/>
      <c r="B12" s="11"/>
      <c r="C12" s="34"/>
      <c r="D12" s="30" t="s">
        <v>128</v>
      </c>
      <c r="E12" s="31"/>
      <c r="F12" s="30" t="s">
        <v>125</v>
      </c>
      <c r="G12" s="32"/>
      <c r="H12" s="35"/>
      <c r="I12" s="35"/>
      <c r="J12" s="35">
        <v>0</v>
      </c>
    </row>
    <row r="13" spans="1:10" ht="18" customHeight="1">
      <c r="A13" s="11"/>
      <c r="B13" s="11"/>
      <c r="C13" s="34"/>
      <c r="D13" s="30" t="s">
        <v>129</v>
      </c>
      <c r="E13" s="31"/>
      <c r="F13" s="30" t="s">
        <v>125</v>
      </c>
      <c r="G13" s="32"/>
      <c r="H13" s="35"/>
      <c r="I13" s="35"/>
      <c r="J13" s="35">
        <v>0</v>
      </c>
    </row>
    <row r="14" spans="1:10" ht="18" customHeight="1">
      <c r="A14" s="11"/>
      <c r="B14" s="11"/>
      <c r="C14" s="11"/>
      <c r="D14" s="36"/>
      <c r="E14" s="13"/>
      <c r="F14" s="36"/>
      <c r="G14" s="12"/>
      <c r="H14" s="18"/>
      <c r="I14" s="18"/>
      <c r="J14" s="18"/>
    </row>
    <row r="15" spans="1:10" s="29" customFormat="1" ht="18" customHeight="1">
      <c r="A15" s="25" t="s">
        <v>16</v>
      </c>
      <c r="B15" s="25" t="s">
        <v>133</v>
      </c>
      <c r="C15" s="25"/>
      <c r="D15" s="37"/>
      <c r="E15" s="38"/>
      <c r="F15" s="37"/>
      <c r="G15" s="39"/>
      <c r="H15" s="28">
        <f>H16+H18</f>
        <v>0</v>
      </c>
      <c r="I15" s="28">
        <f>I16+I18</f>
        <v>0</v>
      </c>
      <c r="J15" s="28">
        <f>J16+J18</f>
        <v>0</v>
      </c>
    </row>
    <row r="16" spans="1:10" ht="18" customHeight="1">
      <c r="A16" s="11" t="s">
        <v>134</v>
      </c>
      <c r="B16" s="11"/>
      <c r="C16" s="11" t="s">
        <v>265</v>
      </c>
      <c r="D16" s="30" t="s">
        <v>124</v>
      </c>
      <c r="E16" s="31"/>
      <c r="F16" s="30" t="s">
        <v>125</v>
      </c>
      <c r="G16" s="32"/>
      <c r="H16" s="18"/>
      <c r="I16" s="18"/>
      <c r="J16" s="18">
        <v>0</v>
      </c>
    </row>
    <row r="17" spans="1:10" ht="18" customHeight="1">
      <c r="A17" s="11"/>
      <c r="B17" s="11"/>
      <c r="C17" s="11"/>
      <c r="D17" s="30"/>
      <c r="E17" s="17"/>
      <c r="F17" s="30"/>
      <c r="G17" s="16"/>
      <c r="H17" s="18"/>
      <c r="I17" s="18"/>
      <c r="J17" s="18"/>
    </row>
    <row r="18" spans="1:10" ht="18" customHeight="1">
      <c r="A18" s="11" t="s">
        <v>135</v>
      </c>
      <c r="B18" s="11"/>
      <c r="C18" s="11" t="s">
        <v>266</v>
      </c>
      <c r="D18" s="36"/>
      <c r="E18" s="13"/>
      <c r="F18" s="36"/>
      <c r="G18" s="12"/>
      <c r="H18" s="18"/>
      <c r="I18" s="18"/>
      <c r="J18" s="18">
        <f>SUM(J19:J21)</f>
        <v>0</v>
      </c>
    </row>
    <row r="19" spans="1:10" ht="18" customHeight="1">
      <c r="A19" s="11"/>
      <c r="B19" s="11"/>
      <c r="C19" s="34"/>
      <c r="D19" s="30" t="s">
        <v>127</v>
      </c>
      <c r="E19" s="31"/>
      <c r="F19" s="30" t="s">
        <v>125</v>
      </c>
      <c r="G19" s="32"/>
      <c r="H19" s="35"/>
      <c r="I19" s="35"/>
      <c r="J19" s="35">
        <v>0</v>
      </c>
    </row>
    <row r="20" spans="1:10" ht="18" customHeight="1">
      <c r="A20" s="11"/>
      <c r="B20" s="11"/>
      <c r="C20" s="34"/>
      <c r="D20" s="30" t="s">
        <v>128</v>
      </c>
      <c r="E20" s="31"/>
      <c r="F20" s="30" t="s">
        <v>125</v>
      </c>
      <c r="G20" s="32"/>
      <c r="H20" s="35"/>
      <c r="I20" s="35"/>
      <c r="J20" s="35">
        <v>0</v>
      </c>
    </row>
    <row r="21" spans="1:10" ht="18" customHeight="1">
      <c r="A21" s="11"/>
      <c r="B21" s="11"/>
      <c r="C21" s="34"/>
      <c r="D21" s="30" t="s">
        <v>129</v>
      </c>
      <c r="E21" s="31"/>
      <c r="F21" s="30" t="s">
        <v>125</v>
      </c>
      <c r="G21" s="32"/>
      <c r="H21" s="35"/>
      <c r="I21" s="35"/>
      <c r="J21" s="35">
        <v>0</v>
      </c>
    </row>
    <row r="22" spans="1:10" ht="18" customHeight="1">
      <c r="A22" s="11"/>
      <c r="B22" s="11"/>
      <c r="C22" s="11"/>
      <c r="D22" s="30"/>
      <c r="E22" s="17"/>
      <c r="F22" s="30"/>
      <c r="G22" s="16"/>
      <c r="H22" s="18"/>
      <c r="I22" s="18"/>
      <c r="J22" s="18"/>
    </row>
    <row r="23" spans="1:10" ht="10.5" customHeight="1">
      <c r="A23" s="11"/>
      <c r="B23" s="11"/>
      <c r="C23" s="11"/>
      <c r="D23" s="36"/>
      <c r="E23" s="13"/>
      <c r="F23" s="36"/>
      <c r="G23" s="12"/>
      <c r="H23" s="18"/>
      <c r="I23" s="18"/>
      <c r="J23" s="18"/>
    </row>
    <row r="24" spans="1:10" s="29" customFormat="1" ht="18" customHeight="1">
      <c r="A24" s="25" t="s">
        <v>18</v>
      </c>
      <c r="B24" s="25" t="s">
        <v>138</v>
      </c>
      <c r="C24" s="25"/>
      <c r="D24" s="39"/>
      <c r="E24" s="38"/>
      <c r="F24" s="39"/>
      <c r="G24" s="39"/>
      <c r="H24" s="28">
        <f>H25+H27</f>
        <v>0</v>
      </c>
      <c r="I24" s="28">
        <f>I25+I27</f>
        <v>0</v>
      </c>
      <c r="J24" s="28">
        <f>J25+J27</f>
        <v>0</v>
      </c>
    </row>
    <row r="25" spans="1:10" ht="18" customHeight="1">
      <c r="A25" s="11" t="s">
        <v>139</v>
      </c>
      <c r="B25" s="11"/>
      <c r="C25" s="11" t="s">
        <v>265</v>
      </c>
      <c r="D25" s="30" t="s">
        <v>124</v>
      </c>
      <c r="E25" s="31"/>
      <c r="F25" s="30" t="s">
        <v>125</v>
      </c>
      <c r="G25" s="32"/>
      <c r="H25" s="18"/>
      <c r="I25" s="18"/>
      <c r="J25" s="18">
        <v>0</v>
      </c>
    </row>
    <row r="26" spans="1:10" ht="18" customHeight="1">
      <c r="A26" s="11"/>
      <c r="B26" s="11"/>
      <c r="C26" s="11"/>
      <c r="D26" s="16"/>
      <c r="E26" s="17"/>
      <c r="F26" s="16"/>
      <c r="G26" s="16"/>
      <c r="H26" s="18"/>
      <c r="I26" s="18"/>
      <c r="J26" s="18"/>
    </row>
    <row r="27" spans="1:10" ht="18" customHeight="1">
      <c r="A27" s="11" t="s">
        <v>140</v>
      </c>
      <c r="B27" s="11"/>
      <c r="C27" s="11" t="s">
        <v>266</v>
      </c>
      <c r="D27" s="16"/>
      <c r="E27" s="17"/>
      <c r="F27" s="16"/>
      <c r="G27" s="16"/>
      <c r="H27" s="18"/>
      <c r="I27" s="18"/>
      <c r="J27" s="18">
        <f>SUM(J28:J30)</f>
        <v>0</v>
      </c>
    </row>
    <row r="28" spans="1:10" ht="18" customHeight="1">
      <c r="A28" s="11"/>
      <c r="B28" s="11"/>
      <c r="C28" s="34"/>
      <c r="D28" s="30" t="s">
        <v>127</v>
      </c>
      <c r="E28" s="31"/>
      <c r="F28" s="30" t="s">
        <v>125</v>
      </c>
      <c r="G28" s="32"/>
      <c r="H28" s="35"/>
      <c r="I28" s="35"/>
      <c r="J28" s="35">
        <v>0</v>
      </c>
    </row>
    <row r="29" spans="1:10" ht="18" customHeight="1">
      <c r="A29" s="11"/>
      <c r="B29" s="11"/>
      <c r="C29" s="34"/>
      <c r="D29" s="30" t="s">
        <v>128</v>
      </c>
      <c r="E29" s="31"/>
      <c r="F29" s="30" t="s">
        <v>125</v>
      </c>
      <c r="G29" s="32"/>
      <c r="H29" s="35"/>
      <c r="I29" s="35"/>
      <c r="J29" s="35">
        <v>0</v>
      </c>
    </row>
    <row r="30" spans="1:10" ht="18" customHeight="1">
      <c r="A30" s="11"/>
      <c r="B30" s="11"/>
      <c r="C30" s="34"/>
      <c r="D30" s="30" t="s">
        <v>129</v>
      </c>
      <c r="E30" s="31"/>
      <c r="F30" s="30" t="s">
        <v>125</v>
      </c>
      <c r="G30" s="32"/>
      <c r="H30" s="35"/>
      <c r="I30" s="35"/>
      <c r="J30" s="35">
        <v>0</v>
      </c>
    </row>
    <row r="31" spans="1:10" ht="18" customHeight="1">
      <c r="A31" s="11"/>
      <c r="B31" s="11"/>
      <c r="C31" s="34"/>
      <c r="D31" s="30"/>
      <c r="E31" s="17"/>
      <c r="F31" s="30"/>
      <c r="G31" s="16"/>
      <c r="H31" s="18"/>
      <c r="I31" s="18"/>
      <c r="J31" s="18"/>
    </row>
    <row r="32" spans="1:10" s="29" customFormat="1" ht="18" customHeight="1">
      <c r="A32" s="25" t="s">
        <v>19</v>
      </c>
      <c r="B32" s="25" t="s">
        <v>141</v>
      </c>
      <c r="C32" s="25"/>
      <c r="D32" s="39"/>
      <c r="E32" s="38"/>
      <c r="F32" s="39"/>
      <c r="G32" s="39"/>
      <c r="H32" s="28">
        <f>H33+H35</f>
        <v>0</v>
      </c>
      <c r="I32" s="28">
        <f>I33+I35</f>
        <v>0</v>
      </c>
      <c r="J32" s="28">
        <f>J33+J35</f>
        <v>0</v>
      </c>
    </row>
    <row r="33" spans="1:10" ht="18" customHeight="1">
      <c r="A33" s="11" t="s">
        <v>142</v>
      </c>
      <c r="B33" s="11"/>
      <c r="C33" s="43" t="s">
        <v>143</v>
      </c>
      <c r="D33" s="30" t="s">
        <v>124</v>
      </c>
      <c r="E33" s="31"/>
      <c r="F33" s="30" t="s">
        <v>125</v>
      </c>
      <c r="G33" s="32"/>
      <c r="H33" s="18"/>
      <c r="I33" s="18"/>
      <c r="J33" s="18">
        <v>0</v>
      </c>
    </row>
    <row r="34" spans="1:10" ht="3" customHeight="1">
      <c r="A34" s="11"/>
      <c r="B34" s="11"/>
      <c r="C34" s="43"/>
      <c r="D34" s="16"/>
      <c r="E34" s="17"/>
      <c r="F34" s="16"/>
      <c r="G34" s="16"/>
      <c r="H34" s="18"/>
      <c r="I34" s="18"/>
      <c r="J34" s="18"/>
    </row>
    <row r="35" spans="1:10" ht="18" customHeight="1">
      <c r="A35" s="11" t="s">
        <v>144</v>
      </c>
      <c r="B35" s="11"/>
      <c r="C35" s="43" t="s">
        <v>145</v>
      </c>
      <c r="D35" s="16"/>
      <c r="E35" s="17"/>
      <c r="F35" s="16"/>
      <c r="G35" s="16"/>
      <c r="H35" s="18"/>
      <c r="I35" s="18"/>
      <c r="J35" s="18">
        <f>SUM(J36:J40)</f>
        <v>0</v>
      </c>
    </row>
    <row r="36" spans="1:10" ht="18" customHeight="1">
      <c r="A36" s="11"/>
      <c r="B36" s="11"/>
      <c r="C36" s="34"/>
      <c r="D36" s="30" t="s">
        <v>146</v>
      </c>
      <c r="E36" s="31"/>
      <c r="F36" s="30" t="s">
        <v>125</v>
      </c>
      <c r="G36" s="32"/>
      <c r="H36" s="35"/>
      <c r="I36" s="35"/>
      <c r="J36" s="35">
        <v>0</v>
      </c>
    </row>
    <row r="37" spans="1:10" ht="18" customHeight="1">
      <c r="A37" s="11"/>
      <c r="B37" s="11"/>
      <c r="C37" s="34"/>
      <c r="D37" s="30" t="s">
        <v>147</v>
      </c>
      <c r="E37" s="31"/>
      <c r="F37" s="30" t="s">
        <v>125</v>
      </c>
      <c r="G37" s="32"/>
      <c r="H37" s="35"/>
      <c r="I37" s="35"/>
      <c r="J37" s="35">
        <v>0</v>
      </c>
    </row>
    <row r="38" spans="1:10" ht="18" customHeight="1">
      <c r="A38" s="11"/>
      <c r="B38" s="11"/>
      <c r="C38" s="34"/>
      <c r="D38" s="30" t="s">
        <v>148</v>
      </c>
      <c r="E38" s="31"/>
      <c r="F38" s="30" t="s">
        <v>125</v>
      </c>
      <c r="G38" s="32"/>
      <c r="H38" s="35"/>
      <c r="I38" s="35"/>
      <c r="J38" s="35">
        <v>0</v>
      </c>
    </row>
    <row r="39" spans="1:10" ht="18" customHeight="1">
      <c r="A39" s="11"/>
      <c r="B39" s="11"/>
      <c r="C39" s="34"/>
      <c r="D39" s="30" t="s">
        <v>149</v>
      </c>
      <c r="E39" s="31"/>
      <c r="F39" s="30" t="s">
        <v>125</v>
      </c>
      <c r="G39" s="32"/>
      <c r="H39" s="35"/>
      <c r="I39" s="35"/>
      <c r="J39" s="35">
        <v>0</v>
      </c>
    </row>
    <row r="40" spans="1:10" ht="18" customHeight="1">
      <c r="A40" s="11"/>
      <c r="B40" s="11"/>
      <c r="C40" s="34"/>
      <c r="D40" s="30" t="s">
        <v>150</v>
      </c>
      <c r="E40" s="31"/>
      <c r="F40" s="30" t="s">
        <v>125</v>
      </c>
      <c r="G40" s="32"/>
      <c r="H40" s="35"/>
      <c r="I40" s="35"/>
      <c r="J40" s="35">
        <v>0</v>
      </c>
    </row>
    <row r="41" spans="1:10" ht="18" customHeight="1">
      <c r="A41" s="11"/>
      <c r="B41" s="11"/>
      <c r="C41" s="47"/>
      <c r="D41" s="12"/>
      <c r="E41" s="13"/>
      <c r="F41" s="12"/>
      <c r="G41" s="12"/>
      <c r="H41" s="18"/>
      <c r="I41" s="18"/>
      <c r="J41" s="18"/>
    </row>
    <row r="42" spans="1:10" ht="21" customHeight="1">
      <c r="A42" s="19" t="s">
        <v>15</v>
      </c>
      <c r="B42" s="20" t="s">
        <v>22</v>
      </c>
      <c r="C42" s="20"/>
      <c r="D42" s="48"/>
      <c r="E42" s="49"/>
      <c r="F42" s="48"/>
      <c r="G42" s="48"/>
      <c r="H42" s="83">
        <f>H44+H54+H59+H67</f>
        <v>0</v>
      </c>
      <c r="I42" s="83">
        <f>I44+I54+I59+I67</f>
        <v>0</v>
      </c>
      <c r="J42" s="24">
        <f>J44+J54+J59+J67</f>
        <v>0</v>
      </c>
    </row>
    <row r="43" spans="1:10" ht="4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s="29" customFormat="1" ht="18" customHeight="1">
      <c r="A44" s="25" t="s">
        <v>24</v>
      </c>
      <c r="B44" s="25" t="s">
        <v>202</v>
      </c>
      <c r="C44" s="25"/>
      <c r="D44" s="12"/>
      <c r="E44" s="13"/>
      <c r="F44" s="157"/>
      <c r="G44" s="12"/>
      <c r="H44" s="28">
        <f>H45+H47</f>
        <v>0</v>
      </c>
      <c r="I44" s="28">
        <f>I45+I47</f>
        <v>0</v>
      </c>
      <c r="J44" s="28">
        <f>J45+J47</f>
        <v>0</v>
      </c>
    </row>
    <row r="45" spans="1:10" ht="18" customHeight="1">
      <c r="A45" s="11" t="s">
        <v>203</v>
      </c>
      <c r="B45" s="11"/>
      <c r="C45" s="43" t="s">
        <v>143</v>
      </c>
      <c r="D45" s="159" t="s">
        <v>124</v>
      </c>
      <c r="E45" s="31"/>
      <c r="F45" s="159" t="s">
        <v>125</v>
      </c>
      <c r="G45" s="32"/>
      <c r="H45" s="18"/>
      <c r="I45" s="18"/>
      <c r="J45" s="18">
        <v>0</v>
      </c>
    </row>
    <row r="46" spans="1:10" ht="18" customHeight="1">
      <c r="A46" s="11"/>
      <c r="B46" s="11"/>
      <c r="C46" s="43"/>
      <c r="D46" s="159"/>
      <c r="E46" s="17"/>
      <c r="F46" s="159"/>
      <c r="G46" s="16"/>
      <c r="H46" s="18"/>
      <c r="I46" s="18"/>
      <c r="J46" s="18"/>
    </row>
    <row r="47" spans="1:10" ht="18" customHeight="1">
      <c r="A47" s="11" t="s">
        <v>204</v>
      </c>
      <c r="B47" s="11"/>
      <c r="C47" s="43" t="s">
        <v>145</v>
      </c>
      <c r="D47" s="160"/>
      <c r="E47" s="59"/>
      <c r="F47" s="160"/>
      <c r="G47" s="43"/>
      <c r="H47" s="18"/>
      <c r="I47" s="18"/>
      <c r="J47" s="18">
        <f>SUM(J48:J52)</f>
        <v>0</v>
      </c>
    </row>
    <row r="48" spans="1:10" ht="18" customHeight="1">
      <c r="A48" s="11"/>
      <c r="B48" s="11"/>
      <c r="C48" s="34"/>
      <c r="D48" s="159" t="s">
        <v>146</v>
      </c>
      <c r="E48" s="31"/>
      <c r="F48" s="159" t="s">
        <v>125</v>
      </c>
      <c r="G48" s="32"/>
      <c r="H48" s="35"/>
      <c r="I48" s="35"/>
      <c r="J48" s="35">
        <v>0</v>
      </c>
    </row>
    <row r="49" spans="1:10" ht="18" customHeight="1">
      <c r="A49" s="11"/>
      <c r="B49" s="11"/>
      <c r="C49" s="34"/>
      <c r="D49" s="159" t="s">
        <v>147</v>
      </c>
      <c r="E49" s="31"/>
      <c r="F49" s="159" t="s">
        <v>125</v>
      </c>
      <c r="G49" s="32"/>
      <c r="H49" s="35"/>
      <c r="I49" s="35"/>
      <c r="J49" s="35">
        <v>0</v>
      </c>
    </row>
    <row r="50" spans="1:10" ht="18" customHeight="1">
      <c r="A50" s="11"/>
      <c r="B50" s="11"/>
      <c r="C50" s="34"/>
      <c r="D50" s="159" t="s">
        <v>148</v>
      </c>
      <c r="E50" s="31"/>
      <c r="F50" s="159" t="s">
        <v>125</v>
      </c>
      <c r="G50" s="32"/>
      <c r="H50" s="35"/>
      <c r="I50" s="35"/>
      <c r="J50" s="35">
        <v>0</v>
      </c>
    </row>
    <row r="51" spans="1:10" ht="18" customHeight="1">
      <c r="A51" s="11"/>
      <c r="B51" s="11"/>
      <c r="C51" s="34"/>
      <c r="D51" s="159" t="s">
        <v>149</v>
      </c>
      <c r="E51" s="31"/>
      <c r="F51" s="159" t="s">
        <v>125</v>
      </c>
      <c r="G51" s="32"/>
      <c r="H51" s="35"/>
      <c r="I51" s="35"/>
      <c r="J51" s="35">
        <v>0</v>
      </c>
    </row>
    <row r="52" spans="1:10" ht="18" customHeight="1">
      <c r="A52" s="11"/>
      <c r="B52" s="11"/>
      <c r="C52" s="34"/>
      <c r="D52" s="159" t="s">
        <v>150</v>
      </c>
      <c r="E52" s="31"/>
      <c r="F52" s="159" t="s">
        <v>125</v>
      </c>
      <c r="G52" s="32"/>
      <c r="H52" s="35"/>
      <c r="I52" s="35"/>
      <c r="J52" s="35">
        <v>0</v>
      </c>
    </row>
    <row r="53" spans="1:10" ht="18" customHeight="1">
      <c r="A53" s="11"/>
      <c r="B53" s="11"/>
      <c r="C53" s="11"/>
      <c r="D53" s="161"/>
      <c r="E53" s="17"/>
      <c r="F53" s="161"/>
      <c r="G53" s="16"/>
      <c r="H53" s="18"/>
      <c r="I53" s="18"/>
      <c r="J53" s="18"/>
    </row>
    <row r="54" spans="1:10" s="29" customFormat="1" ht="18" customHeight="1">
      <c r="A54" s="25" t="s">
        <v>42</v>
      </c>
      <c r="B54" s="25" t="s">
        <v>205</v>
      </c>
      <c r="C54" s="25"/>
      <c r="D54" s="162"/>
      <c r="E54" s="27"/>
      <c r="F54" s="162"/>
      <c r="G54" s="26"/>
      <c r="H54" s="28">
        <f>H55+H57</f>
        <v>0</v>
      </c>
      <c r="I54" s="28">
        <f>I55+I57</f>
        <v>0</v>
      </c>
      <c r="J54" s="28">
        <f>J55+J57</f>
        <v>0</v>
      </c>
    </row>
    <row r="55" spans="1:10" ht="18" customHeight="1">
      <c r="A55" s="11" t="s">
        <v>206</v>
      </c>
      <c r="B55" s="11"/>
      <c r="C55" s="11" t="s">
        <v>265</v>
      </c>
      <c r="D55" s="159" t="s">
        <v>124</v>
      </c>
      <c r="E55" s="31"/>
      <c r="F55" s="159" t="s">
        <v>125</v>
      </c>
      <c r="G55" s="32"/>
      <c r="H55" s="18"/>
      <c r="I55" s="18"/>
      <c r="J55" s="18">
        <v>0</v>
      </c>
    </row>
    <row r="56" spans="1:10" ht="18" customHeight="1">
      <c r="A56" s="11"/>
      <c r="B56" s="11"/>
      <c r="C56" s="11"/>
      <c r="D56" s="161"/>
      <c r="E56" s="17"/>
      <c r="F56" s="161"/>
      <c r="G56" s="16"/>
      <c r="H56" s="18"/>
      <c r="I56" s="18"/>
      <c r="J56" s="18"/>
    </row>
    <row r="57" spans="1:10" ht="18" customHeight="1">
      <c r="A57" s="11" t="s">
        <v>207</v>
      </c>
      <c r="B57" s="11"/>
      <c r="C57" s="11" t="s">
        <v>266</v>
      </c>
      <c r="D57" s="159" t="s">
        <v>208</v>
      </c>
      <c r="E57" s="31"/>
      <c r="F57" s="159" t="s">
        <v>125</v>
      </c>
      <c r="G57" s="32"/>
      <c r="H57" s="18"/>
      <c r="I57" s="18"/>
      <c r="J57" s="18">
        <v>0</v>
      </c>
    </row>
    <row r="58" spans="1:10" ht="18" customHeight="1">
      <c r="A58" s="11"/>
      <c r="B58" s="11"/>
      <c r="C58" s="11"/>
      <c r="D58" s="161"/>
      <c r="E58" s="17"/>
      <c r="F58" s="161"/>
      <c r="G58" s="16"/>
      <c r="H58" s="18"/>
      <c r="I58" s="18"/>
      <c r="J58" s="18"/>
    </row>
    <row r="59" spans="1:10" s="29" customFormat="1" ht="18" customHeight="1">
      <c r="A59" s="25" t="s">
        <v>60</v>
      </c>
      <c r="B59" s="25" t="s">
        <v>209</v>
      </c>
      <c r="C59" s="25"/>
      <c r="D59" s="162"/>
      <c r="E59" s="27"/>
      <c r="F59" s="162"/>
      <c r="G59" s="26"/>
      <c r="H59" s="28">
        <f>H60+H62</f>
        <v>0</v>
      </c>
      <c r="I59" s="28">
        <f>I60+I62</f>
        <v>0</v>
      </c>
      <c r="J59" s="28">
        <f>J60+J62</f>
        <v>0</v>
      </c>
    </row>
    <row r="60" spans="1:10" ht="18" customHeight="1">
      <c r="A60" s="11" t="s">
        <v>210</v>
      </c>
      <c r="B60" s="11"/>
      <c r="C60" s="11" t="s">
        <v>265</v>
      </c>
      <c r="D60" s="159" t="s">
        <v>124</v>
      </c>
      <c r="E60" s="31"/>
      <c r="F60" s="159" t="s">
        <v>125</v>
      </c>
      <c r="G60" s="32"/>
      <c r="H60" s="18"/>
      <c r="I60" s="18"/>
      <c r="J60" s="18">
        <v>0</v>
      </c>
    </row>
    <row r="61" spans="1:10" ht="9" customHeight="1">
      <c r="A61" s="11"/>
      <c r="B61" s="11"/>
      <c r="C61" s="11"/>
      <c r="D61" s="159"/>
      <c r="E61" s="17"/>
      <c r="F61" s="159"/>
      <c r="G61" s="16"/>
      <c r="H61" s="18"/>
      <c r="I61" s="18"/>
      <c r="J61" s="18"/>
    </row>
    <row r="62" spans="1:10" ht="18" customHeight="1">
      <c r="A62" s="11" t="s">
        <v>211</v>
      </c>
      <c r="B62" s="11"/>
      <c r="C62" s="11" t="s">
        <v>266</v>
      </c>
      <c r="D62" s="161"/>
      <c r="E62" s="17"/>
      <c r="F62" s="161"/>
      <c r="G62" s="16"/>
      <c r="H62" s="18"/>
      <c r="I62" s="18"/>
      <c r="J62" s="18">
        <f>SUM(J63:J65)</f>
        <v>0</v>
      </c>
    </row>
    <row r="63" spans="1:10" ht="18" customHeight="1">
      <c r="A63" s="11"/>
      <c r="B63" s="11"/>
      <c r="C63" s="34"/>
      <c r="D63" s="159" t="s">
        <v>127</v>
      </c>
      <c r="E63" s="31"/>
      <c r="F63" s="159" t="s">
        <v>125</v>
      </c>
      <c r="G63" s="32"/>
      <c r="H63" s="35"/>
      <c r="I63" s="35"/>
      <c r="J63" s="35">
        <v>0</v>
      </c>
    </row>
    <row r="64" spans="1:10" ht="18" customHeight="1">
      <c r="A64" s="11"/>
      <c r="B64" s="11"/>
      <c r="C64" s="34"/>
      <c r="D64" s="159" t="s">
        <v>128</v>
      </c>
      <c r="E64" s="31"/>
      <c r="F64" s="159" t="s">
        <v>125</v>
      </c>
      <c r="G64" s="32"/>
      <c r="H64" s="35"/>
      <c r="I64" s="35"/>
      <c r="J64" s="35">
        <v>0</v>
      </c>
    </row>
    <row r="65" spans="1:10" ht="18" customHeight="1">
      <c r="A65" s="11"/>
      <c r="B65" s="11"/>
      <c r="C65" s="34"/>
      <c r="D65" s="159" t="s">
        <v>129</v>
      </c>
      <c r="E65" s="31"/>
      <c r="F65" s="159" t="s">
        <v>125</v>
      </c>
      <c r="G65" s="32"/>
      <c r="H65" s="35"/>
      <c r="I65" s="35"/>
      <c r="J65" s="35">
        <v>0</v>
      </c>
    </row>
    <row r="66" spans="1:10" ht="18" customHeight="1">
      <c r="A66" s="11"/>
      <c r="B66" s="11"/>
      <c r="C66" s="11"/>
      <c r="D66" s="161"/>
      <c r="E66" s="17"/>
      <c r="F66" s="161"/>
      <c r="G66" s="16"/>
      <c r="H66" s="18"/>
      <c r="I66" s="18"/>
      <c r="J66" s="18"/>
    </row>
    <row r="67" spans="1:10" s="400" customFormat="1" ht="18" customHeight="1">
      <c r="A67" s="396" t="s">
        <v>46</v>
      </c>
      <c r="B67" s="396" t="s">
        <v>370</v>
      </c>
      <c r="C67" s="396"/>
      <c r="D67" s="397"/>
      <c r="E67" s="398"/>
      <c r="F67" s="397"/>
      <c r="G67" s="397"/>
      <c r="H67" s="399">
        <v>0</v>
      </c>
      <c r="I67" s="399">
        <v>0</v>
      </c>
      <c r="J67" s="399">
        <v>0</v>
      </c>
    </row>
    <row r="68" spans="1:10" ht="9" customHeight="1">
      <c r="A68" s="11"/>
      <c r="B68" s="11"/>
      <c r="C68" s="11"/>
      <c r="D68" s="12"/>
      <c r="E68" s="13"/>
      <c r="F68" s="12"/>
      <c r="G68" s="12"/>
      <c r="H68" s="18"/>
      <c r="I68" s="18"/>
      <c r="J68" s="18"/>
    </row>
    <row r="69" spans="1:10" ht="21" customHeight="1">
      <c r="A69" s="19" t="s">
        <v>48</v>
      </c>
      <c r="B69" s="20" t="s">
        <v>47</v>
      </c>
      <c r="C69" s="20"/>
      <c r="D69" s="48"/>
      <c r="E69" s="49"/>
      <c r="F69" s="48"/>
      <c r="G69" s="48"/>
      <c r="H69" s="83">
        <f>H70</f>
        <v>0</v>
      </c>
      <c r="I69" s="83">
        <f>I70</f>
        <v>0</v>
      </c>
      <c r="J69" s="24">
        <f>J70</f>
        <v>0</v>
      </c>
    </row>
    <row r="70" spans="1:11" s="46" customFormat="1" ht="18" customHeight="1">
      <c r="A70" s="25" t="s">
        <v>49</v>
      </c>
      <c r="B70" s="25" t="s">
        <v>351</v>
      </c>
      <c r="C70" s="25"/>
      <c r="D70" s="12"/>
      <c r="E70" s="27"/>
      <c r="F70" s="26"/>
      <c r="G70" s="26"/>
      <c r="H70" s="28">
        <f>H71+H73</f>
        <v>0</v>
      </c>
      <c r="I70" s="28">
        <f>I71+I73</f>
        <v>0</v>
      </c>
      <c r="J70" s="28">
        <f>J71+J73</f>
        <v>0</v>
      </c>
      <c r="K70" s="5"/>
    </row>
    <row r="71" spans="1:10" ht="18" customHeight="1">
      <c r="A71" s="47" t="s">
        <v>333</v>
      </c>
      <c r="B71" s="47"/>
      <c r="C71" s="47" t="s">
        <v>265</v>
      </c>
      <c r="D71" s="155" t="s">
        <v>124</v>
      </c>
      <c r="E71" s="62"/>
      <c r="F71" s="155" t="s">
        <v>125</v>
      </c>
      <c r="G71" s="63"/>
      <c r="H71" s="18"/>
      <c r="I71" s="18"/>
      <c r="J71" s="18">
        <v>0</v>
      </c>
    </row>
    <row r="72" spans="1:10" ht="18" customHeight="1">
      <c r="A72" s="47"/>
      <c r="B72" s="47"/>
      <c r="C72" s="47"/>
      <c r="D72" s="158"/>
      <c r="E72" s="13"/>
      <c r="F72" s="157"/>
      <c r="G72" s="12"/>
      <c r="H72" s="18"/>
      <c r="I72" s="18"/>
      <c r="J72" s="18"/>
    </row>
    <row r="73" spans="1:10" ht="18" customHeight="1">
      <c r="A73" s="47" t="s">
        <v>334</v>
      </c>
      <c r="B73" s="64"/>
      <c r="C73" s="47" t="s">
        <v>266</v>
      </c>
      <c r="D73" s="157"/>
      <c r="E73" s="13"/>
      <c r="F73" s="157"/>
      <c r="G73" s="12"/>
      <c r="H73" s="18"/>
      <c r="I73" s="18"/>
      <c r="J73" s="18">
        <f>SUM(J74:J76)</f>
        <v>0</v>
      </c>
    </row>
    <row r="74" spans="1:10" ht="18" customHeight="1">
      <c r="A74" s="47"/>
      <c r="B74" s="64"/>
      <c r="C74" s="34"/>
      <c r="D74" s="159" t="s">
        <v>127</v>
      </c>
      <c r="E74" s="62"/>
      <c r="F74" s="155" t="s">
        <v>125</v>
      </c>
      <c r="G74" s="63"/>
      <c r="H74" s="35"/>
      <c r="I74" s="35"/>
      <c r="J74" s="35">
        <v>0</v>
      </c>
    </row>
    <row r="75" spans="1:10" ht="18" customHeight="1">
      <c r="A75" s="47"/>
      <c r="B75" s="64"/>
      <c r="C75" s="34"/>
      <c r="D75" s="159" t="s">
        <v>128</v>
      </c>
      <c r="E75" s="62"/>
      <c r="F75" s="155" t="s">
        <v>125</v>
      </c>
      <c r="G75" s="63"/>
      <c r="H75" s="35"/>
      <c r="I75" s="35"/>
      <c r="J75" s="35">
        <v>0</v>
      </c>
    </row>
    <row r="76" spans="1:10" ht="18" customHeight="1">
      <c r="A76" s="47"/>
      <c r="B76" s="64"/>
      <c r="C76" s="34"/>
      <c r="D76" s="159" t="s">
        <v>129</v>
      </c>
      <c r="E76" s="62"/>
      <c r="F76" s="155" t="s">
        <v>125</v>
      </c>
      <c r="G76" s="63"/>
      <c r="H76" s="35"/>
      <c r="I76" s="35"/>
      <c r="J76" s="35">
        <v>0</v>
      </c>
    </row>
    <row r="77" spans="1:10" ht="18" customHeight="1">
      <c r="A77" s="11"/>
      <c r="B77" s="11"/>
      <c r="C77" s="11"/>
      <c r="D77" s="12"/>
      <c r="E77" s="13"/>
      <c r="F77" s="12"/>
      <c r="G77" s="12"/>
      <c r="H77" s="18"/>
      <c r="I77" s="18"/>
      <c r="J77" s="18"/>
    </row>
    <row r="78" spans="1:10" ht="19.5" customHeight="1">
      <c r="A78" s="19" t="s">
        <v>51</v>
      </c>
      <c r="B78" s="20" t="s">
        <v>218</v>
      </c>
      <c r="C78" s="21"/>
      <c r="D78" s="22"/>
      <c r="E78" s="23"/>
      <c r="F78" s="22"/>
      <c r="G78" s="22"/>
      <c r="H78" s="83">
        <f>H79+H86+H93+H100</f>
        <v>0</v>
      </c>
      <c r="I78" s="83">
        <f>I79+I86+I93+I100</f>
        <v>0</v>
      </c>
      <c r="J78" s="24">
        <f>J79+J86+J93+J100</f>
        <v>0</v>
      </c>
    </row>
    <row r="79" spans="1:11" s="46" customFormat="1" ht="18" customHeight="1">
      <c r="A79" s="25" t="s">
        <v>219</v>
      </c>
      <c r="B79" s="25" t="s">
        <v>289</v>
      </c>
      <c r="C79" s="25"/>
      <c r="D79" s="12"/>
      <c r="E79" s="13"/>
      <c r="F79" s="12"/>
      <c r="G79" s="12"/>
      <c r="H79" s="28">
        <f>H80+H82</f>
        <v>0</v>
      </c>
      <c r="I79" s="28">
        <f>I80+I82</f>
        <v>0</v>
      </c>
      <c r="J79" s="28">
        <f>J80+J82</f>
        <v>0</v>
      </c>
      <c r="K79" s="5"/>
    </row>
    <row r="80" spans="1:11" s="46" customFormat="1" ht="18" customHeight="1">
      <c r="A80" s="47" t="s">
        <v>290</v>
      </c>
      <c r="B80" s="11"/>
      <c r="C80" s="65" t="s">
        <v>143</v>
      </c>
      <c r="D80" s="155" t="s">
        <v>124</v>
      </c>
      <c r="E80" s="62"/>
      <c r="F80" s="155" t="s">
        <v>125</v>
      </c>
      <c r="G80" s="63"/>
      <c r="H80" s="66"/>
      <c r="I80" s="66"/>
      <c r="J80" s="66">
        <v>0</v>
      </c>
      <c r="K80" s="5"/>
    </row>
    <row r="81" spans="1:11" s="46" customFormat="1" ht="18" customHeight="1">
      <c r="A81" s="25"/>
      <c r="B81" s="11"/>
      <c r="C81" s="65"/>
      <c r="D81" s="156"/>
      <c r="E81" s="65"/>
      <c r="F81" s="156"/>
      <c r="G81" s="65"/>
      <c r="H81" s="65"/>
      <c r="I81" s="65"/>
      <c r="J81" s="65"/>
      <c r="K81" s="5"/>
    </row>
    <row r="82" spans="1:10" ht="18" customHeight="1">
      <c r="A82" s="47" t="s">
        <v>291</v>
      </c>
      <c r="B82" s="11"/>
      <c r="C82" s="65" t="s">
        <v>145</v>
      </c>
      <c r="D82" s="157"/>
      <c r="E82" s="13"/>
      <c r="F82" s="157"/>
      <c r="G82" s="12"/>
      <c r="H82" s="66"/>
      <c r="I82" s="66"/>
      <c r="J82" s="66">
        <f>SUM(J83:J84)</f>
        <v>0</v>
      </c>
    </row>
    <row r="83" spans="1:10" ht="18" customHeight="1">
      <c r="A83" s="67"/>
      <c r="B83" s="68"/>
      <c r="C83" s="69"/>
      <c r="D83" s="155" t="s">
        <v>339</v>
      </c>
      <c r="E83" s="62"/>
      <c r="F83" s="155" t="s">
        <v>125</v>
      </c>
      <c r="G83" s="63"/>
      <c r="H83" s="71"/>
      <c r="I83" s="71"/>
      <c r="J83" s="71">
        <v>0</v>
      </c>
    </row>
    <row r="84" spans="1:10" ht="18" customHeight="1">
      <c r="A84" s="67"/>
      <c r="B84" s="68"/>
      <c r="C84" s="70"/>
      <c r="D84" s="155" t="s">
        <v>340</v>
      </c>
      <c r="E84" s="62"/>
      <c r="F84" s="155" t="s">
        <v>125</v>
      </c>
      <c r="G84" s="63"/>
      <c r="H84" s="71"/>
      <c r="I84" s="71"/>
      <c r="J84" s="71">
        <v>0</v>
      </c>
    </row>
    <row r="85" spans="1:10" ht="18" customHeight="1">
      <c r="A85" s="47"/>
      <c r="B85" s="11"/>
      <c r="C85" s="65"/>
      <c r="D85" s="157"/>
      <c r="E85" s="13"/>
      <c r="F85" s="157"/>
      <c r="G85" s="12"/>
      <c r="H85" s="66"/>
      <c r="I85" s="66"/>
      <c r="J85" s="66"/>
    </row>
    <row r="86" spans="1:11" s="46" customFormat="1" ht="18" customHeight="1">
      <c r="A86" s="25" t="s">
        <v>220</v>
      </c>
      <c r="B86" s="25" t="s">
        <v>292</v>
      </c>
      <c r="C86" s="72"/>
      <c r="D86" s="157"/>
      <c r="E86" s="13"/>
      <c r="F86" s="157"/>
      <c r="G86" s="12"/>
      <c r="H86" s="28">
        <f>H87+H89</f>
        <v>0</v>
      </c>
      <c r="I86" s="28">
        <f>I87+I89</f>
        <v>0</v>
      </c>
      <c r="J86" s="28">
        <f>J87+J89</f>
        <v>0</v>
      </c>
      <c r="K86" s="5"/>
    </row>
    <row r="87" spans="1:10" ht="18" customHeight="1">
      <c r="A87" s="47" t="s">
        <v>293</v>
      </c>
      <c r="B87" s="11"/>
      <c r="C87" s="65" t="s">
        <v>143</v>
      </c>
      <c r="D87" s="155" t="s">
        <v>124</v>
      </c>
      <c r="E87" s="62"/>
      <c r="F87" s="155" t="s">
        <v>125</v>
      </c>
      <c r="G87" s="63"/>
      <c r="H87" s="66"/>
      <c r="I87" s="66"/>
      <c r="J87" s="66">
        <v>0</v>
      </c>
    </row>
    <row r="88" spans="1:10" ht="18" customHeight="1">
      <c r="A88" s="73"/>
      <c r="B88" s="11"/>
      <c r="C88" s="65"/>
      <c r="D88" s="156"/>
      <c r="E88" s="65"/>
      <c r="F88" s="156"/>
      <c r="G88" s="65"/>
      <c r="H88" s="65"/>
      <c r="I88" s="65"/>
      <c r="J88" s="65"/>
    </row>
    <row r="89" spans="1:10" ht="18" customHeight="1">
      <c r="A89" s="47" t="s">
        <v>294</v>
      </c>
      <c r="B89" s="11"/>
      <c r="C89" s="65" t="s">
        <v>145</v>
      </c>
      <c r="D89" s="157"/>
      <c r="E89" s="13"/>
      <c r="F89" s="157"/>
      <c r="G89" s="12"/>
      <c r="H89" s="66"/>
      <c r="I89" s="66"/>
      <c r="J89" s="66">
        <f>J90+J91</f>
        <v>0</v>
      </c>
    </row>
    <row r="90" spans="1:10" ht="18" customHeight="1">
      <c r="A90" s="67"/>
      <c r="B90" s="68"/>
      <c r="C90" s="69"/>
      <c r="D90" s="155" t="s">
        <v>339</v>
      </c>
      <c r="E90" s="62"/>
      <c r="F90" s="155" t="s">
        <v>125</v>
      </c>
      <c r="G90" s="63"/>
      <c r="H90" s="71"/>
      <c r="I90" s="71"/>
      <c r="J90" s="71">
        <v>0</v>
      </c>
    </row>
    <row r="91" spans="1:10" ht="18" customHeight="1">
      <c r="A91" s="67"/>
      <c r="B91" s="68"/>
      <c r="C91" s="70"/>
      <c r="D91" s="155" t="s">
        <v>340</v>
      </c>
      <c r="E91" s="62"/>
      <c r="F91" s="155" t="s">
        <v>125</v>
      </c>
      <c r="G91" s="63"/>
      <c r="H91" s="71"/>
      <c r="I91" s="71"/>
      <c r="J91" s="71">
        <v>0</v>
      </c>
    </row>
    <row r="92" spans="1:10" ht="18" customHeight="1">
      <c r="A92" s="47"/>
      <c r="B92" s="11"/>
      <c r="C92" s="65"/>
      <c r="D92" s="157"/>
      <c r="E92" s="13"/>
      <c r="F92" s="157"/>
      <c r="G92" s="12"/>
      <c r="H92" s="66"/>
      <c r="I92" s="66"/>
      <c r="J92" s="66"/>
    </row>
    <row r="93" spans="1:11" s="46" customFormat="1" ht="18" customHeight="1">
      <c r="A93" s="25" t="s">
        <v>221</v>
      </c>
      <c r="B93" s="25" t="s">
        <v>119</v>
      </c>
      <c r="C93" s="72"/>
      <c r="D93" s="157"/>
      <c r="E93" s="13"/>
      <c r="F93" s="157"/>
      <c r="G93" s="12"/>
      <c r="H93" s="28">
        <f>H94+H96</f>
        <v>0</v>
      </c>
      <c r="I93" s="28">
        <f>I94+I96</f>
        <v>0</v>
      </c>
      <c r="J93" s="28">
        <f>J94+J96</f>
        <v>0</v>
      </c>
      <c r="K93" s="5"/>
    </row>
    <row r="94" spans="1:10" ht="18" customHeight="1">
      <c r="A94" s="47" t="s">
        <v>295</v>
      </c>
      <c r="B94" s="11"/>
      <c r="C94" s="65" t="s">
        <v>143</v>
      </c>
      <c r="D94" s="155" t="s">
        <v>124</v>
      </c>
      <c r="E94" s="62"/>
      <c r="F94" s="155" t="s">
        <v>125</v>
      </c>
      <c r="G94" s="63"/>
      <c r="H94" s="66"/>
      <c r="I94" s="66"/>
      <c r="J94" s="66">
        <v>0</v>
      </c>
    </row>
    <row r="95" spans="1:10" ht="18" customHeight="1">
      <c r="A95" s="25"/>
      <c r="B95" s="25"/>
      <c r="C95" s="65"/>
      <c r="D95" s="65"/>
      <c r="E95" s="74"/>
      <c r="F95" s="65"/>
      <c r="G95" s="65"/>
      <c r="H95" s="65"/>
      <c r="I95" s="65"/>
      <c r="J95" s="65"/>
    </row>
    <row r="96" spans="1:10" ht="18" customHeight="1">
      <c r="A96" s="47" t="s">
        <v>296</v>
      </c>
      <c r="B96" s="11"/>
      <c r="C96" s="65" t="s">
        <v>145</v>
      </c>
      <c r="D96" s="12"/>
      <c r="E96" s="13"/>
      <c r="F96" s="12"/>
      <c r="G96" s="12"/>
      <c r="H96" s="66"/>
      <c r="I96" s="66"/>
      <c r="J96" s="66">
        <f>J97+J98</f>
        <v>0</v>
      </c>
    </row>
    <row r="97" spans="1:10" ht="18" customHeight="1">
      <c r="A97" s="67"/>
      <c r="B97" s="68"/>
      <c r="C97" s="70"/>
      <c r="D97" s="155" t="s">
        <v>337</v>
      </c>
      <c r="E97" s="62"/>
      <c r="F97" s="155" t="s">
        <v>125</v>
      </c>
      <c r="G97" s="63"/>
      <c r="H97" s="71"/>
      <c r="I97" s="71"/>
      <c r="J97" s="71">
        <v>0</v>
      </c>
    </row>
    <row r="98" spans="1:10" ht="18" customHeight="1">
      <c r="A98" s="67"/>
      <c r="B98" s="68"/>
      <c r="C98" s="70"/>
      <c r="D98" s="155" t="s">
        <v>338</v>
      </c>
      <c r="E98" s="62"/>
      <c r="F98" s="155" t="s">
        <v>125</v>
      </c>
      <c r="G98" s="63"/>
      <c r="H98" s="71"/>
      <c r="I98" s="71"/>
      <c r="J98" s="71">
        <v>0</v>
      </c>
    </row>
    <row r="99" spans="1:10" ht="18" customHeight="1">
      <c r="A99" s="47"/>
      <c r="B99" s="11"/>
      <c r="C99" s="65"/>
      <c r="D99" s="12"/>
      <c r="E99" s="13"/>
      <c r="F99" s="12"/>
      <c r="G99" s="12"/>
      <c r="H99" s="66"/>
      <c r="I99" s="66"/>
      <c r="J99" s="66"/>
    </row>
    <row r="100" spans="1:11" s="46" customFormat="1" ht="18" customHeight="1">
      <c r="A100" s="25" t="s">
        <v>222</v>
      </c>
      <c r="B100" s="25" t="s">
        <v>264</v>
      </c>
      <c r="C100" s="72"/>
      <c r="D100" s="12"/>
      <c r="E100" s="13"/>
      <c r="F100" s="12"/>
      <c r="G100" s="12"/>
      <c r="H100" s="28">
        <f>H101+H103</f>
        <v>0</v>
      </c>
      <c r="I100" s="28">
        <f>I101+I103</f>
        <v>0</v>
      </c>
      <c r="J100" s="28">
        <f>J101+J103</f>
        <v>0</v>
      </c>
      <c r="K100" s="5"/>
    </row>
    <row r="101" spans="1:11" s="46" customFormat="1" ht="18" customHeight="1">
      <c r="A101" s="47" t="s">
        <v>297</v>
      </c>
      <c r="B101" s="11"/>
      <c r="C101" s="65" t="s">
        <v>143</v>
      </c>
      <c r="D101" s="155" t="s">
        <v>124</v>
      </c>
      <c r="E101" s="62"/>
      <c r="F101" s="155" t="s">
        <v>125</v>
      </c>
      <c r="G101" s="63"/>
      <c r="H101" s="66"/>
      <c r="I101" s="66"/>
      <c r="J101" s="66">
        <v>0</v>
      </c>
      <c r="K101" s="5"/>
    </row>
    <row r="102" spans="1:11" s="46" customFormat="1" ht="18" customHeight="1">
      <c r="A102" s="25"/>
      <c r="B102" s="25"/>
      <c r="C102" s="65"/>
      <c r="D102" s="65"/>
      <c r="E102" s="65"/>
      <c r="F102" s="65"/>
      <c r="G102" s="65"/>
      <c r="H102" s="65"/>
      <c r="I102" s="65"/>
      <c r="J102" s="65"/>
      <c r="K102" s="5"/>
    </row>
    <row r="103" spans="1:11" s="46" customFormat="1" ht="18" customHeight="1">
      <c r="A103" s="47" t="s">
        <v>336</v>
      </c>
      <c r="B103" s="11"/>
      <c r="C103" s="65" t="s">
        <v>145</v>
      </c>
      <c r="D103" s="12"/>
      <c r="E103" s="13"/>
      <c r="F103" s="12"/>
      <c r="G103" s="12"/>
      <c r="H103" s="66"/>
      <c r="I103" s="66"/>
      <c r="J103" s="66">
        <f>J104+J105</f>
        <v>0</v>
      </c>
      <c r="K103" s="5"/>
    </row>
    <row r="104" spans="1:11" s="46" customFormat="1" ht="18" customHeight="1">
      <c r="A104" s="67"/>
      <c r="B104" s="68"/>
      <c r="C104" s="70"/>
      <c r="D104" s="155" t="s">
        <v>337</v>
      </c>
      <c r="E104" s="62"/>
      <c r="F104" s="155" t="s">
        <v>125</v>
      </c>
      <c r="G104" s="63"/>
      <c r="H104" s="71"/>
      <c r="I104" s="71"/>
      <c r="J104" s="71">
        <v>0</v>
      </c>
      <c r="K104" s="5"/>
    </row>
    <row r="105" spans="1:11" s="46" customFormat="1" ht="18" customHeight="1">
      <c r="A105" s="67"/>
      <c r="B105" s="68"/>
      <c r="C105" s="70"/>
      <c r="D105" s="155" t="s">
        <v>338</v>
      </c>
      <c r="E105" s="62"/>
      <c r="F105" s="155" t="s">
        <v>125</v>
      </c>
      <c r="G105" s="63"/>
      <c r="H105" s="71"/>
      <c r="I105" s="71"/>
      <c r="J105" s="71">
        <v>0</v>
      </c>
      <c r="K105" s="5"/>
    </row>
    <row r="106" spans="1:10" ht="18" customHeight="1">
      <c r="A106" s="47"/>
      <c r="B106" s="47"/>
      <c r="C106" s="47"/>
      <c r="D106" s="12"/>
      <c r="E106" s="13"/>
      <c r="F106" s="12"/>
      <c r="G106" s="12"/>
      <c r="H106" s="66"/>
      <c r="I106" s="66"/>
      <c r="J106" s="66"/>
    </row>
    <row r="107" spans="1:10" ht="18" customHeight="1">
      <c r="A107" s="14" t="s">
        <v>11</v>
      </c>
      <c r="B107" s="75" t="s">
        <v>361</v>
      </c>
      <c r="C107" s="76"/>
      <c r="D107" s="77"/>
      <c r="E107" s="78"/>
      <c r="F107" s="77"/>
      <c r="G107" s="77"/>
      <c r="H107" s="81">
        <f>H6+H42+H69+H78</f>
        <v>0</v>
      </c>
      <c r="I107" s="81">
        <f>I6+I42+I69+I78</f>
        <v>0</v>
      </c>
      <c r="J107" s="15">
        <f>J6+J42+J69+J78</f>
        <v>0</v>
      </c>
    </row>
    <row r="108" spans="1:10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37.5" customHeight="1">
      <c r="A109" s="14" t="s">
        <v>350</v>
      </c>
      <c r="B109" s="413" t="s">
        <v>358</v>
      </c>
      <c r="C109" s="413"/>
      <c r="D109" s="413"/>
      <c r="E109" s="413"/>
      <c r="F109" s="413"/>
      <c r="G109" s="413"/>
      <c r="H109" s="15">
        <v>0</v>
      </c>
      <c r="I109" s="176"/>
      <c r="J109" s="176"/>
    </row>
    <row r="110" spans="1:10" ht="18" customHeight="1">
      <c r="A110" s="5"/>
      <c r="B110" s="5"/>
      <c r="C110" s="5"/>
      <c r="D110" s="5"/>
      <c r="E110" s="5"/>
      <c r="F110" s="5"/>
      <c r="G110" s="5"/>
      <c r="H110" s="5"/>
      <c r="I110" s="176"/>
      <c r="J110" s="176"/>
    </row>
    <row r="111" spans="1:10" ht="18" customHeight="1">
      <c r="A111" s="279"/>
      <c r="B111" s="280"/>
      <c r="C111" s="281"/>
      <c r="D111" s="282"/>
      <c r="E111" s="283"/>
      <c r="F111" s="284" t="s">
        <v>360</v>
      </c>
      <c r="G111" s="287"/>
      <c r="H111" s="5"/>
      <c r="I111" s="176"/>
      <c r="J111" s="176"/>
    </row>
    <row r="112" spans="1:10" ht="18" customHeight="1">
      <c r="A112" s="25"/>
      <c r="B112" s="25"/>
      <c r="C112" s="11"/>
      <c r="D112" s="16"/>
      <c r="E112" s="17"/>
      <c r="F112" s="16"/>
      <c r="G112" s="16"/>
      <c r="H112" s="18"/>
      <c r="I112" s="176"/>
      <c r="J112" s="176"/>
    </row>
    <row r="113" spans="1:10" ht="18" customHeight="1">
      <c r="A113" s="14"/>
      <c r="B113" s="75" t="s">
        <v>33</v>
      </c>
      <c r="C113" s="76"/>
      <c r="D113" s="77"/>
      <c r="E113" s="78"/>
      <c r="F113" s="77"/>
      <c r="G113" s="6" t="s">
        <v>356</v>
      </c>
      <c r="H113" s="288">
        <f>H103+H106+H109</f>
        <v>0</v>
      </c>
      <c r="I113" s="15">
        <f>I103+I106+I109</f>
        <v>0</v>
      </c>
      <c r="J113" s="15">
        <f>J103+J106+J109</f>
        <v>0</v>
      </c>
    </row>
    <row r="114" spans="2:7" ht="15.75">
      <c r="B114" s="11"/>
      <c r="C114" s="11"/>
      <c r="D114" s="16"/>
      <c r="E114" s="17"/>
      <c r="F114" s="16"/>
      <c r="G114" s="16"/>
    </row>
    <row r="115" spans="2:7" ht="15.75">
      <c r="B115" s="11"/>
      <c r="C115" s="11"/>
      <c r="D115" s="16"/>
      <c r="E115" s="17"/>
      <c r="F115" s="16"/>
      <c r="G115" s="16"/>
    </row>
    <row r="116" spans="2:7" ht="15.75">
      <c r="B116" s="11"/>
      <c r="C116" s="11"/>
      <c r="D116" s="16"/>
      <c r="E116" s="17"/>
      <c r="F116" s="16"/>
      <c r="G116" s="16"/>
    </row>
    <row r="117" spans="2:7" ht="15.75">
      <c r="B117" s="11"/>
      <c r="C117" s="11"/>
      <c r="D117" s="16"/>
      <c r="E117" s="17"/>
      <c r="F117" s="16"/>
      <c r="G117" s="16"/>
    </row>
    <row r="118" spans="2:7" ht="15.75">
      <c r="B118" s="11"/>
      <c r="D118" s="16"/>
      <c r="E118" s="17"/>
      <c r="F118" s="16"/>
      <c r="G118" s="16"/>
    </row>
    <row r="119" spans="2:7" ht="15.75">
      <c r="B119" s="11"/>
      <c r="C119" s="11"/>
      <c r="D119" s="16"/>
      <c r="E119" s="17"/>
      <c r="F119" s="16"/>
      <c r="G119" s="16"/>
    </row>
    <row r="120" spans="2:7" ht="15.75">
      <c r="B120" s="11"/>
      <c r="C120" s="11"/>
      <c r="D120" s="16"/>
      <c r="E120" s="17"/>
      <c r="F120" s="16"/>
      <c r="G120" s="16"/>
    </row>
    <row r="121" spans="2:7" ht="15.75">
      <c r="B121" s="11"/>
      <c r="C121" s="11"/>
      <c r="D121" s="16"/>
      <c r="E121" s="17"/>
      <c r="F121" s="16"/>
      <c r="G121" s="16"/>
    </row>
  </sheetData>
  <sheetProtection/>
  <mergeCells count="3">
    <mergeCell ref="B109:G109"/>
    <mergeCell ref="B2:G2"/>
    <mergeCell ref="B4:G4"/>
  </mergeCells>
  <printOptions horizontalCentered="1"/>
  <pageMargins left="0.3937007874015748" right="0.35433070866141736" top="1.7716535433070868" bottom="1.1811023622047245" header="0.3937007874015748" footer="0.4724409448818898"/>
  <pageSetup orientation="portrait" paperSize="9" scale="75" r:id="rId2"/>
  <headerFooter alignWithMargins="0">
    <oddHeader>&amp;C&amp;"Times New Roman,Grassetto"&amp;20&amp;G
Allegato 1.I - Conto economico preventivo
</oddHeader>
    <oddFooter>&amp;L&amp;"Times New Roman,Normale"&amp;12Vademecum per l'operatore&amp;R&amp;"Times New Roman,Normale"&amp;12Pagina &amp;P di &amp;N</oddFooter>
  </headerFooter>
  <rowBreaks count="2" manualBreakCount="2">
    <brk id="40" max="9" man="1"/>
    <brk id="77" max="9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5"/>
  <sheetViews>
    <sheetView showGridLines="0" view="pageBreakPreview" zoomScale="60" zoomScalePageLayoutView="0" workbookViewId="0" topLeftCell="A1">
      <selection activeCell="L15" sqref="L15:L16"/>
    </sheetView>
  </sheetViews>
  <sheetFormatPr defaultColWidth="11.00390625" defaultRowHeight="12.75"/>
  <cols>
    <col min="1" max="1" width="6.375" style="172" customWidth="1"/>
    <col min="2" max="2" width="1.875" style="172" customWidth="1"/>
    <col min="3" max="3" width="23.75390625" style="172" customWidth="1"/>
    <col min="4" max="4" width="16.125" style="173" customWidth="1"/>
    <col min="5" max="5" width="7.375" style="174" customWidth="1"/>
    <col min="6" max="6" width="9.00390625" style="173" customWidth="1"/>
    <col min="7" max="7" width="10.75390625" style="173" customWidth="1"/>
    <col min="8" max="8" width="9.75390625" style="175" customWidth="1"/>
    <col min="9" max="10" width="9.125" style="175" customWidth="1"/>
    <col min="11" max="16384" width="11.00390625" style="176" customWidth="1"/>
  </cols>
  <sheetData>
    <row r="1" ht="3.75" customHeight="1"/>
    <row r="2" spans="1:10" s="179" customFormat="1" ht="31.5" customHeight="1">
      <c r="A2" s="177" t="s">
        <v>349</v>
      </c>
      <c r="B2" s="428" t="s">
        <v>151</v>
      </c>
      <c r="C2" s="429"/>
      <c r="D2" s="430"/>
      <c r="E2" s="430"/>
      <c r="F2" s="430"/>
      <c r="G2" s="431"/>
      <c r="H2" s="177" t="s">
        <v>272</v>
      </c>
      <c r="I2" s="177" t="s">
        <v>273</v>
      </c>
      <c r="J2" s="177" t="s">
        <v>152</v>
      </c>
    </row>
    <row r="3" spans="4:10" ht="6.75" customHeight="1">
      <c r="D3" s="180"/>
      <c r="E3" s="181"/>
      <c r="F3" s="180"/>
      <c r="G3" s="180"/>
      <c r="H3" s="182"/>
      <c r="I3" s="182"/>
      <c r="J3" s="182"/>
    </row>
    <row r="4" spans="1:10" ht="18.75" customHeight="1">
      <c r="A4" s="183" t="s">
        <v>120</v>
      </c>
      <c r="B4" s="432" t="s">
        <v>274</v>
      </c>
      <c r="C4" s="432"/>
      <c r="D4" s="432"/>
      <c r="E4" s="432"/>
      <c r="F4" s="432"/>
      <c r="G4" s="432"/>
      <c r="H4" s="289">
        <v>0</v>
      </c>
      <c r="I4" s="289">
        <v>0</v>
      </c>
      <c r="J4" s="290">
        <f>H4+I4</f>
        <v>0</v>
      </c>
    </row>
    <row r="5" spans="1:10" ht="6.75" customHeight="1">
      <c r="A5" s="186"/>
      <c r="B5" s="186"/>
      <c r="C5" s="186"/>
      <c r="D5" s="210"/>
      <c r="E5" s="209"/>
      <c r="F5" s="210"/>
      <c r="G5" s="210"/>
      <c r="H5" s="182"/>
      <c r="I5" s="182"/>
      <c r="J5" s="182"/>
    </row>
    <row r="6" spans="1:10" ht="18" customHeight="1">
      <c r="A6" s="183" t="s">
        <v>11</v>
      </c>
      <c r="B6" s="432" t="s">
        <v>68</v>
      </c>
      <c r="C6" s="432"/>
      <c r="D6" s="432"/>
      <c r="E6" s="432"/>
      <c r="F6" s="432"/>
      <c r="G6" s="432"/>
      <c r="H6" s="184"/>
      <c r="I6" s="184"/>
      <c r="J6" s="185"/>
    </row>
    <row r="7" spans="1:10" ht="6.75" customHeight="1">
      <c r="A7" s="186"/>
      <c r="B7" s="186"/>
      <c r="C7" s="186"/>
      <c r="D7" s="187"/>
      <c r="E7" s="188"/>
      <c r="F7" s="187"/>
      <c r="G7" s="187"/>
      <c r="H7" s="189"/>
      <c r="I7" s="189"/>
      <c r="J7" s="189"/>
    </row>
    <row r="8" spans="1:10" ht="21" customHeight="1">
      <c r="A8" s="190" t="s">
        <v>12</v>
      </c>
      <c r="B8" s="191" t="s">
        <v>21</v>
      </c>
      <c r="C8" s="192"/>
      <c r="D8" s="193"/>
      <c r="E8" s="194"/>
      <c r="F8" s="193"/>
      <c r="G8" s="193"/>
      <c r="H8" s="195">
        <f>H9+H13+H17+H21</f>
        <v>0</v>
      </c>
      <c r="I8" s="195">
        <f>I9+I13+I17+I21</f>
        <v>0</v>
      </c>
      <c r="J8" s="196">
        <f>J9+J13+J17+J21</f>
        <v>0</v>
      </c>
    </row>
    <row r="9" spans="1:10" s="201" customFormat="1" ht="18" customHeight="1">
      <c r="A9" s="197" t="s">
        <v>13</v>
      </c>
      <c r="B9" s="197" t="s">
        <v>122</v>
      </c>
      <c r="C9" s="197"/>
      <c r="D9" s="198"/>
      <c r="E9" s="199"/>
      <c r="F9" s="198"/>
      <c r="G9" s="198"/>
      <c r="H9" s="200">
        <f>H10+H11</f>
        <v>0</v>
      </c>
      <c r="I9" s="200">
        <f>I10+I11</f>
        <v>0</v>
      </c>
      <c r="J9" s="200">
        <f>J10+J11</f>
        <v>0</v>
      </c>
    </row>
    <row r="10" spans="1:10" ht="18" customHeight="1">
      <c r="A10" s="186" t="s">
        <v>123</v>
      </c>
      <c r="B10" s="186"/>
      <c r="C10" s="186" t="s">
        <v>265</v>
      </c>
      <c r="D10" s="202"/>
      <c r="E10" s="218"/>
      <c r="F10" s="202"/>
      <c r="G10" s="219"/>
      <c r="H10" s="189"/>
      <c r="I10" s="189"/>
      <c r="J10" s="189">
        <f>H10+I10</f>
        <v>0</v>
      </c>
    </row>
    <row r="11" spans="1:10" ht="18" customHeight="1">
      <c r="A11" s="186" t="s">
        <v>126</v>
      </c>
      <c r="B11" s="186"/>
      <c r="C11" s="186" t="s">
        <v>266</v>
      </c>
      <c r="D11" s="205"/>
      <c r="E11" s="188"/>
      <c r="F11" s="205"/>
      <c r="G11" s="187"/>
      <c r="H11" s="189"/>
      <c r="I11" s="189"/>
      <c r="J11" s="189">
        <f>H11+I11</f>
        <v>0</v>
      </c>
    </row>
    <row r="12" spans="1:10" ht="7.5" customHeight="1">
      <c r="A12" s="186"/>
      <c r="B12" s="186"/>
      <c r="C12" s="186"/>
      <c r="D12" s="208"/>
      <c r="E12" s="209"/>
      <c r="F12" s="208"/>
      <c r="G12" s="210"/>
      <c r="H12" s="189"/>
      <c r="I12" s="189"/>
      <c r="J12" s="189"/>
    </row>
    <row r="13" spans="1:10" s="201" customFormat="1" ht="18" customHeight="1">
      <c r="A13" s="197" t="s">
        <v>16</v>
      </c>
      <c r="B13" s="197" t="s">
        <v>133</v>
      </c>
      <c r="C13" s="197"/>
      <c r="D13" s="211"/>
      <c r="E13" s="212"/>
      <c r="F13" s="211"/>
      <c r="G13" s="213"/>
      <c r="H13" s="200">
        <f>H14+H15</f>
        <v>0</v>
      </c>
      <c r="I13" s="200">
        <f>I14+I15</f>
        <v>0</v>
      </c>
      <c r="J13" s="200">
        <f>J14+J15</f>
        <v>0</v>
      </c>
    </row>
    <row r="14" spans="1:10" ht="18" customHeight="1">
      <c r="A14" s="186" t="s">
        <v>134</v>
      </c>
      <c r="B14" s="186"/>
      <c r="C14" s="186" t="s">
        <v>265</v>
      </c>
      <c r="D14" s="202"/>
      <c r="E14" s="218"/>
      <c r="F14" s="202"/>
      <c r="G14" s="219"/>
      <c r="H14" s="189"/>
      <c r="I14" s="189"/>
      <c r="J14" s="189">
        <f>H14+I14</f>
        <v>0</v>
      </c>
    </row>
    <row r="15" spans="1:10" ht="18" customHeight="1">
      <c r="A15" s="186" t="s">
        <v>135</v>
      </c>
      <c r="B15" s="186"/>
      <c r="C15" s="186" t="s">
        <v>266</v>
      </c>
      <c r="D15" s="208"/>
      <c r="E15" s="209"/>
      <c r="F15" s="208"/>
      <c r="G15" s="210"/>
      <c r="H15" s="189"/>
      <c r="I15" s="189"/>
      <c r="J15" s="189">
        <f>H15+I15</f>
        <v>0</v>
      </c>
    </row>
    <row r="16" spans="1:10" ht="7.5" customHeight="1">
      <c r="A16" s="186"/>
      <c r="B16" s="186"/>
      <c r="C16" s="186"/>
      <c r="D16" s="202"/>
      <c r="E16" s="188"/>
      <c r="F16" s="202"/>
      <c r="G16" s="187"/>
      <c r="H16" s="189"/>
      <c r="I16" s="189"/>
      <c r="J16" s="189"/>
    </row>
    <row r="17" spans="1:10" s="201" customFormat="1" ht="18" customHeight="1">
      <c r="A17" s="197" t="s">
        <v>18</v>
      </c>
      <c r="B17" s="197" t="s">
        <v>138</v>
      </c>
      <c r="C17" s="197"/>
      <c r="D17" s="213"/>
      <c r="E17" s="212"/>
      <c r="F17" s="213"/>
      <c r="G17" s="213"/>
      <c r="H17" s="200">
        <f>H18+H19</f>
        <v>0</v>
      </c>
      <c r="I17" s="200">
        <f>I18+I19</f>
        <v>0</v>
      </c>
      <c r="J17" s="291">
        <v>0</v>
      </c>
    </row>
    <row r="18" spans="1:10" ht="18" customHeight="1">
      <c r="A18" s="186" t="s">
        <v>139</v>
      </c>
      <c r="B18" s="186"/>
      <c r="C18" s="186" t="s">
        <v>265</v>
      </c>
      <c r="D18" s="202"/>
      <c r="E18" s="218"/>
      <c r="F18" s="202"/>
      <c r="G18" s="219"/>
      <c r="H18" s="189"/>
      <c r="I18" s="189"/>
      <c r="J18" s="189">
        <f>H18+I18</f>
        <v>0</v>
      </c>
    </row>
    <row r="19" spans="1:10" ht="18" customHeight="1">
      <c r="A19" s="186" t="s">
        <v>140</v>
      </c>
      <c r="B19" s="186"/>
      <c r="C19" s="186" t="s">
        <v>266</v>
      </c>
      <c r="D19" s="187"/>
      <c r="E19" s="188"/>
      <c r="F19" s="187"/>
      <c r="G19" s="187"/>
      <c r="H19" s="189"/>
      <c r="I19" s="189"/>
      <c r="J19" s="189">
        <f>H19+I19</f>
        <v>0</v>
      </c>
    </row>
    <row r="20" spans="1:10" ht="7.5" customHeight="1">
      <c r="A20" s="186"/>
      <c r="B20" s="186"/>
      <c r="C20" s="206"/>
      <c r="D20" s="202"/>
      <c r="E20" s="188"/>
      <c r="F20" s="202"/>
      <c r="G20" s="187"/>
      <c r="H20" s="189"/>
      <c r="I20" s="189"/>
      <c r="J20" s="189"/>
    </row>
    <row r="21" spans="1:10" s="201" customFormat="1" ht="18" customHeight="1">
      <c r="A21" s="197" t="s">
        <v>19</v>
      </c>
      <c r="B21" s="197" t="s">
        <v>141</v>
      </c>
      <c r="C21" s="197"/>
      <c r="D21" s="213"/>
      <c r="E21" s="212"/>
      <c r="F21" s="213"/>
      <c r="G21" s="213"/>
      <c r="H21" s="200">
        <f>H22+H23</f>
        <v>0</v>
      </c>
      <c r="I21" s="200">
        <f>I22+I23</f>
        <v>0</v>
      </c>
      <c r="J21" s="291">
        <v>0</v>
      </c>
    </row>
    <row r="22" spans="1:10" ht="18" customHeight="1">
      <c r="A22" s="186" t="s">
        <v>142</v>
      </c>
      <c r="B22" s="186"/>
      <c r="C22" s="217" t="s">
        <v>143</v>
      </c>
      <c r="D22" s="202"/>
      <c r="E22" s="218"/>
      <c r="F22" s="202"/>
      <c r="G22" s="219"/>
      <c r="H22" s="189"/>
      <c r="I22" s="189"/>
      <c r="J22" s="189">
        <f>H22+I22</f>
        <v>0</v>
      </c>
    </row>
    <row r="23" spans="1:10" ht="18" customHeight="1">
      <c r="A23" s="186" t="s">
        <v>144</v>
      </c>
      <c r="B23" s="186"/>
      <c r="C23" s="217" t="s">
        <v>145</v>
      </c>
      <c r="D23" s="187"/>
      <c r="E23" s="188"/>
      <c r="F23" s="187"/>
      <c r="G23" s="187"/>
      <c r="H23" s="189"/>
      <c r="I23" s="189"/>
      <c r="J23" s="189">
        <f>H23+I23</f>
        <v>0</v>
      </c>
    </row>
    <row r="24" spans="1:10" ht="7.5" customHeight="1">
      <c r="A24" s="186"/>
      <c r="B24" s="186"/>
      <c r="C24" s="221"/>
      <c r="D24" s="210"/>
      <c r="E24" s="209"/>
      <c r="F24" s="210"/>
      <c r="G24" s="210"/>
      <c r="H24" s="189"/>
      <c r="I24" s="189"/>
      <c r="J24" s="189"/>
    </row>
    <row r="25" spans="1:10" ht="21" customHeight="1">
      <c r="A25" s="190" t="s">
        <v>15</v>
      </c>
      <c r="B25" s="191" t="s">
        <v>22</v>
      </c>
      <c r="C25" s="191"/>
      <c r="D25" s="222"/>
      <c r="E25" s="223"/>
      <c r="F25" s="222"/>
      <c r="G25" s="222"/>
      <c r="H25" s="195">
        <f>H27+H31+H35+H39</f>
        <v>0</v>
      </c>
      <c r="I25" s="195">
        <f>I27+I31+I35+I39</f>
        <v>0</v>
      </c>
      <c r="J25" s="196">
        <f>J27+J31+J35+J39</f>
        <v>0</v>
      </c>
    </row>
    <row r="26" spans="1:10" ht="7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</row>
    <row r="27" spans="1:10" s="201" customFormat="1" ht="18" customHeight="1">
      <c r="A27" s="197" t="s">
        <v>24</v>
      </c>
      <c r="B27" s="197" t="s">
        <v>202</v>
      </c>
      <c r="C27" s="197"/>
      <c r="D27" s="210"/>
      <c r="E27" s="209"/>
      <c r="F27" s="210"/>
      <c r="G27" s="210"/>
      <c r="H27" s="200">
        <f>H28+H29</f>
        <v>0</v>
      </c>
      <c r="I27" s="200">
        <f>I28+I29</f>
        <v>0</v>
      </c>
      <c r="J27" s="291">
        <f>I27+H27</f>
        <v>0</v>
      </c>
    </row>
    <row r="28" spans="1:10" ht="18" customHeight="1">
      <c r="A28" s="186" t="s">
        <v>203</v>
      </c>
      <c r="B28" s="186"/>
      <c r="C28" s="217" t="s">
        <v>143</v>
      </c>
      <c r="D28" s="202"/>
      <c r="E28" s="218"/>
      <c r="F28" s="202"/>
      <c r="G28" s="219"/>
      <c r="H28" s="189"/>
      <c r="I28" s="189"/>
      <c r="J28" s="189">
        <f>H28+I28</f>
        <v>0</v>
      </c>
    </row>
    <row r="29" spans="1:10" ht="18" customHeight="1">
      <c r="A29" s="186" t="s">
        <v>204</v>
      </c>
      <c r="B29" s="186"/>
      <c r="C29" s="217" t="s">
        <v>145</v>
      </c>
      <c r="D29" s="217"/>
      <c r="E29" s="237"/>
      <c r="F29" s="217"/>
      <c r="G29" s="217"/>
      <c r="H29" s="189"/>
      <c r="I29" s="189"/>
      <c r="J29" s="189">
        <f>H29+I29</f>
        <v>0</v>
      </c>
    </row>
    <row r="30" spans="1:10" ht="7.5" customHeight="1">
      <c r="A30" s="186"/>
      <c r="B30" s="186"/>
      <c r="C30" s="186"/>
      <c r="D30" s="187"/>
      <c r="E30" s="188"/>
      <c r="F30" s="187"/>
      <c r="G30" s="187"/>
      <c r="H30" s="189"/>
      <c r="I30" s="189"/>
      <c r="J30" s="189"/>
    </row>
    <row r="31" spans="1:10" s="201" customFormat="1" ht="18" customHeight="1">
      <c r="A31" s="197" t="s">
        <v>42</v>
      </c>
      <c r="B31" s="197" t="s">
        <v>205</v>
      </c>
      <c r="C31" s="197"/>
      <c r="D31" s="198"/>
      <c r="E31" s="199"/>
      <c r="F31" s="198"/>
      <c r="G31" s="198"/>
      <c r="H31" s="200">
        <f>H32+H33</f>
        <v>0</v>
      </c>
      <c r="I31" s="200">
        <f>I32+I33</f>
        <v>0</v>
      </c>
      <c r="J31" s="291">
        <f>I31+H31</f>
        <v>0</v>
      </c>
    </row>
    <row r="32" spans="1:10" ht="18" customHeight="1">
      <c r="A32" s="186" t="s">
        <v>206</v>
      </c>
      <c r="B32" s="186"/>
      <c r="C32" s="186" t="s">
        <v>265</v>
      </c>
      <c r="D32" s="202"/>
      <c r="E32" s="218"/>
      <c r="F32" s="202"/>
      <c r="G32" s="219"/>
      <c r="H32" s="189"/>
      <c r="I32" s="189"/>
      <c r="J32" s="189">
        <f>H32+I32</f>
        <v>0</v>
      </c>
    </row>
    <row r="33" spans="1:10" ht="18" customHeight="1">
      <c r="A33" s="186" t="s">
        <v>207</v>
      </c>
      <c r="B33" s="186"/>
      <c r="C33" s="186" t="s">
        <v>266</v>
      </c>
      <c r="D33" s="202"/>
      <c r="E33" s="218"/>
      <c r="F33" s="202"/>
      <c r="G33" s="219"/>
      <c r="H33" s="189"/>
      <c r="I33" s="189"/>
      <c r="J33" s="189">
        <f>H33+I33</f>
        <v>0</v>
      </c>
    </row>
    <row r="34" spans="1:10" ht="7.5" customHeight="1">
      <c r="A34" s="186"/>
      <c r="B34" s="186"/>
      <c r="C34" s="186"/>
      <c r="D34" s="187"/>
      <c r="E34" s="188"/>
      <c r="F34" s="187"/>
      <c r="G34" s="187"/>
      <c r="H34" s="189"/>
      <c r="I34" s="189"/>
      <c r="J34" s="189"/>
    </row>
    <row r="35" spans="1:10" s="201" customFormat="1" ht="18" customHeight="1">
      <c r="A35" s="197" t="s">
        <v>60</v>
      </c>
      <c r="B35" s="197" t="s">
        <v>209</v>
      </c>
      <c r="C35" s="197"/>
      <c r="D35" s="198"/>
      <c r="E35" s="199"/>
      <c r="F35" s="198"/>
      <c r="G35" s="198"/>
      <c r="H35" s="200">
        <f>H36+H37</f>
        <v>0</v>
      </c>
      <c r="I35" s="200">
        <f>I36+I37</f>
        <v>0</v>
      </c>
      <c r="J35" s="291">
        <f>I35+H35</f>
        <v>0</v>
      </c>
    </row>
    <row r="36" spans="1:10" ht="18" customHeight="1">
      <c r="A36" s="186" t="s">
        <v>210</v>
      </c>
      <c r="B36" s="186"/>
      <c r="C36" s="186" t="s">
        <v>265</v>
      </c>
      <c r="D36" s="202"/>
      <c r="E36" s="218"/>
      <c r="F36" s="202"/>
      <c r="G36" s="219"/>
      <c r="H36" s="189"/>
      <c r="I36" s="189"/>
      <c r="J36" s="189">
        <f>H36+I36</f>
        <v>0</v>
      </c>
    </row>
    <row r="37" spans="1:10" ht="18" customHeight="1">
      <c r="A37" s="186" t="s">
        <v>211</v>
      </c>
      <c r="B37" s="186"/>
      <c r="C37" s="186" t="s">
        <v>266</v>
      </c>
      <c r="D37" s="187"/>
      <c r="E37" s="188"/>
      <c r="F37" s="187"/>
      <c r="G37" s="187"/>
      <c r="H37" s="189"/>
      <c r="I37" s="189"/>
      <c r="J37" s="189">
        <f>H37+I37</f>
        <v>0</v>
      </c>
    </row>
    <row r="38" spans="1:10" ht="7.5" customHeight="1">
      <c r="A38" s="186"/>
      <c r="B38" s="186"/>
      <c r="C38" s="186"/>
      <c r="D38" s="187"/>
      <c r="E38" s="188"/>
      <c r="F38" s="187"/>
      <c r="G38" s="187"/>
      <c r="H38" s="189"/>
      <c r="I38" s="189"/>
      <c r="J38" s="189"/>
    </row>
    <row r="39" spans="1:10" s="406" customFormat="1" ht="18" customHeight="1">
      <c r="A39" s="401" t="s">
        <v>46</v>
      </c>
      <c r="B39" s="396" t="s">
        <v>370</v>
      </c>
      <c r="C39" s="401"/>
      <c r="D39" s="402"/>
      <c r="E39" s="403"/>
      <c r="F39" s="402"/>
      <c r="G39" s="402"/>
      <c r="H39" s="404">
        <v>0</v>
      </c>
      <c r="I39" s="404">
        <v>0</v>
      </c>
      <c r="J39" s="405">
        <f>I39+H39</f>
        <v>0</v>
      </c>
    </row>
    <row r="40" spans="1:10" ht="7.5" customHeight="1">
      <c r="A40" s="186"/>
      <c r="B40" s="186"/>
      <c r="C40" s="186"/>
      <c r="D40" s="210"/>
      <c r="E40" s="209"/>
      <c r="F40" s="210"/>
      <c r="G40" s="210"/>
      <c r="H40" s="189"/>
      <c r="I40" s="189"/>
      <c r="J40" s="189"/>
    </row>
    <row r="41" spans="1:10" ht="21" customHeight="1">
      <c r="A41" s="190" t="s">
        <v>48</v>
      </c>
      <c r="B41" s="191" t="s">
        <v>47</v>
      </c>
      <c r="C41" s="191"/>
      <c r="D41" s="222"/>
      <c r="E41" s="223"/>
      <c r="F41" s="222"/>
      <c r="G41" s="222"/>
      <c r="H41" s="195">
        <f>H42</f>
        <v>0</v>
      </c>
      <c r="I41" s="195">
        <f>I42</f>
        <v>0</v>
      </c>
      <c r="J41" s="196">
        <f>J42</f>
        <v>0</v>
      </c>
    </row>
    <row r="42" spans="1:11" s="220" customFormat="1" ht="18" customHeight="1">
      <c r="A42" s="197" t="s">
        <v>49</v>
      </c>
      <c r="B42" s="197" t="s">
        <v>351</v>
      </c>
      <c r="C42" s="197"/>
      <c r="D42" s="210"/>
      <c r="E42" s="199"/>
      <c r="F42" s="198"/>
      <c r="G42" s="198"/>
      <c r="H42" s="200">
        <f>H43+H44</f>
        <v>0</v>
      </c>
      <c r="I42" s="200">
        <f>I43+I44</f>
        <v>0</v>
      </c>
      <c r="J42" s="200">
        <f>J43+J44</f>
        <v>0</v>
      </c>
      <c r="K42" s="176"/>
    </row>
    <row r="43" spans="1:10" ht="18" customHeight="1">
      <c r="A43" s="221" t="s">
        <v>333</v>
      </c>
      <c r="B43" s="221"/>
      <c r="C43" s="221" t="s">
        <v>265</v>
      </c>
      <c r="D43" s="206"/>
      <c r="E43" s="292"/>
      <c r="F43" s="206"/>
      <c r="G43" s="293"/>
      <c r="H43" s="189"/>
      <c r="I43" s="189"/>
      <c r="J43" s="189">
        <f>H43+I43</f>
        <v>0</v>
      </c>
    </row>
    <row r="44" spans="1:10" ht="18" customHeight="1">
      <c r="A44" s="221" t="s">
        <v>334</v>
      </c>
      <c r="B44" s="253"/>
      <c r="C44" s="221" t="s">
        <v>266</v>
      </c>
      <c r="D44" s="210"/>
      <c r="E44" s="209"/>
      <c r="F44" s="210"/>
      <c r="G44" s="210"/>
      <c r="H44" s="189"/>
      <c r="I44" s="189"/>
      <c r="J44" s="189">
        <f>H44+I44</f>
        <v>0</v>
      </c>
    </row>
    <row r="45" spans="1:10" ht="18" customHeight="1">
      <c r="A45" s="186"/>
      <c r="B45" s="186"/>
      <c r="C45" s="186"/>
      <c r="D45" s="210"/>
      <c r="E45" s="209"/>
      <c r="F45" s="210"/>
      <c r="G45" s="210"/>
      <c r="H45" s="189"/>
      <c r="I45" s="189"/>
      <c r="J45" s="189"/>
    </row>
    <row r="46" spans="1:10" ht="19.5" customHeight="1">
      <c r="A46" s="190" t="s">
        <v>51</v>
      </c>
      <c r="B46" s="191" t="s">
        <v>218</v>
      </c>
      <c r="C46" s="192"/>
      <c r="D46" s="193"/>
      <c r="E46" s="194"/>
      <c r="F46" s="193"/>
      <c r="G46" s="193"/>
      <c r="H46" s="195">
        <f>H47+H51+H55+H59</f>
        <v>0</v>
      </c>
      <c r="I46" s="195">
        <f>I47+I51+I55+I59</f>
        <v>0</v>
      </c>
      <c r="J46" s="196">
        <f>J47+J51+J55+J59</f>
        <v>0</v>
      </c>
    </row>
    <row r="47" spans="1:11" s="220" customFormat="1" ht="18" customHeight="1">
      <c r="A47" s="197" t="s">
        <v>219</v>
      </c>
      <c r="B47" s="197" t="s">
        <v>289</v>
      </c>
      <c r="C47" s="197"/>
      <c r="D47" s="210"/>
      <c r="E47" s="209"/>
      <c r="F47" s="210"/>
      <c r="G47" s="210"/>
      <c r="H47" s="200">
        <f>H48+H49</f>
        <v>0</v>
      </c>
      <c r="I47" s="200">
        <f>I48+I49</f>
        <v>0</v>
      </c>
      <c r="J47" s="200">
        <f>J48+J49</f>
        <v>0</v>
      </c>
      <c r="K47" s="176"/>
    </row>
    <row r="48" spans="1:15" s="220" customFormat="1" ht="18" customHeight="1">
      <c r="A48" s="221" t="s">
        <v>290</v>
      </c>
      <c r="B48" s="186"/>
      <c r="C48" s="254" t="s">
        <v>143</v>
      </c>
      <c r="D48" s="206"/>
      <c r="E48" s="292"/>
      <c r="F48" s="206"/>
      <c r="G48" s="293"/>
      <c r="H48" s="255"/>
      <c r="I48" s="255"/>
      <c r="J48" s="189">
        <f>H48+I48</f>
        <v>0</v>
      </c>
      <c r="K48" s="176"/>
      <c r="N48" s="176"/>
      <c r="O48" s="176"/>
    </row>
    <row r="49" spans="1:10" ht="18" customHeight="1">
      <c r="A49" s="221" t="s">
        <v>291</v>
      </c>
      <c r="B49" s="186"/>
      <c r="C49" s="254" t="s">
        <v>145</v>
      </c>
      <c r="D49" s="210"/>
      <c r="E49" s="209"/>
      <c r="F49" s="210"/>
      <c r="G49" s="210"/>
      <c r="H49" s="255"/>
      <c r="I49" s="255"/>
      <c r="J49" s="189">
        <f>H49+I49</f>
        <v>0</v>
      </c>
    </row>
    <row r="50" spans="1:10" ht="18" customHeight="1">
      <c r="A50" s="221"/>
      <c r="B50" s="186"/>
      <c r="C50" s="254"/>
      <c r="D50" s="210"/>
      <c r="E50" s="209"/>
      <c r="F50" s="210"/>
      <c r="G50" s="210"/>
      <c r="H50" s="255"/>
      <c r="I50" s="255"/>
      <c r="J50" s="255"/>
    </row>
    <row r="51" spans="1:15" s="220" customFormat="1" ht="18" customHeight="1">
      <c r="A51" s="197" t="s">
        <v>220</v>
      </c>
      <c r="B51" s="197" t="s">
        <v>292</v>
      </c>
      <c r="C51" s="243"/>
      <c r="D51" s="210"/>
      <c r="E51" s="209"/>
      <c r="F51" s="210"/>
      <c r="G51" s="210"/>
      <c r="H51" s="200">
        <f>H52+H53</f>
        <v>0</v>
      </c>
      <c r="I51" s="200">
        <f>I52+I53</f>
        <v>0</v>
      </c>
      <c r="J51" s="200">
        <f>J52+J53</f>
        <v>0</v>
      </c>
      <c r="K51" s="176"/>
      <c r="M51" s="176"/>
      <c r="N51" s="176"/>
      <c r="O51" s="176"/>
    </row>
    <row r="52" spans="1:10" ht="18" customHeight="1">
      <c r="A52" s="221" t="s">
        <v>293</v>
      </c>
      <c r="B52" s="186"/>
      <c r="C52" s="254" t="s">
        <v>143</v>
      </c>
      <c r="D52" s="206"/>
      <c r="E52" s="292"/>
      <c r="F52" s="206"/>
      <c r="G52" s="293"/>
      <c r="H52" s="255"/>
      <c r="I52" s="255"/>
      <c r="J52" s="189">
        <f>H52+I52</f>
        <v>0</v>
      </c>
    </row>
    <row r="53" spans="1:10" ht="18" customHeight="1">
      <c r="A53" s="221" t="s">
        <v>294</v>
      </c>
      <c r="B53" s="186"/>
      <c r="C53" s="254" t="s">
        <v>145</v>
      </c>
      <c r="D53" s="210"/>
      <c r="E53" s="209"/>
      <c r="F53" s="210"/>
      <c r="G53" s="210"/>
      <c r="H53" s="255"/>
      <c r="I53" s="255"/>
      <c r="J53" s="189">
        <f>H53+I53</f>
        <v>0</v>
      </c>
    </row>
    <row r="54" spans="1:10" ht="18" customHeight="1">
      <c r="A54" s="221"/>
      <c r="B54" s="186"/>
      <c r="C54" s="254"/>
      <c r="D54" s="210"/>
      <c r="E54" s="209"/>
      <c r="F54" s="210"/>
      <c r="G54" s="210"/>
      <c r="H54" s="255"/>
      <c r="I54" s="255"/>
      <c r="J54" s="255"/>
    </row>
    <row r="55" spans="1:15" s="220" customFormat="1" ht="18" customHeight="1">
      <c r="A55" s="197" t="s">
        <v>221</v>
      </c>
      <c r="B55" s="197" t="s">
        <v>119</v>
      </c>
      <c r="C55" s="243"/>
      <c r="D55" s="210"/>
      <c r="E55" s="209"/>
      <c r="F55" s="210"/>
      <c r="G55" s="210"/>
      <c r="H55" s="200">
        <f>H56+H57</f>
        <v>0</v>
      </c>
      <c r="I55" s="200">
        <f>I56+I57</f>
        <v>0</v>
      </c>
      <c r="J55" s="200">
        <f>J56+J57</f>
        <v>0</v>
      </c>
      <c r="K55" s="176"/>
      <c r="M55" s="176"/>
      <c r="N55" s="176"/>
      <c r="O55" s="176"/>
    </row>
    <row r="56" spans="1:10" ht="18" customHeight="1">
      <c r="A56" s="221" t="s">
        <v>295</v>
      </c>
      <c r="B56" s="186"/>
      <c r="C56" s="254" t="s">
        <v>143</v>
      </c>
      <c r="D56" s="206"/>
      <c r="E56" s="292"/>
      <c r="F56" s="206"/>
      <c r="G56" s="293"/>
      <c r="H56" s="255"/>
      <c r="I56" s="255"/>
      <c r="J56" s="189">
        <f>H56+I56</f>
        <v>0</v>
      </c>
    </row>
    <row r="57" spans="1:10" ht="18" customHeight="1">
      <c r="A57" s="221" t="s">
        <v>296</v>
      </c>
      <c r="B57" s="186"/>
      <c r="C57" s="254" t="s">
        <v>145</v>
      </c>
      <c r="D57" s="210"/>
      <c r="E57" s="209"/>
      <c r="F57" s="210"/>
      <c r="G57" s="210"/>
      <c r="H57" s="255"/>
      <c r="I57" s="255"/>
      <c r="J57" s="189">
        <f>H57+I57</f>
        <v>0</v>
      </c>
    </row>
    <row r="58" spans="1:10" ht="18" customHeight="1">
      <c r="A58" s="221"/>
      <c r="B58" s="186"/>
      <c r="C58" s="254"/>
      <c r="D58" s="210"/>
      <c r="E58" s="209"/>
      <c r="F58" s="210"/>
      <c r="G58" s="210"/>
      <c r="H58" s="255"/>
      <c r="I58" s="255"/>
      <c r="J58" s="255"/>
    </row>
    <row r="59" spans="1:15" s="220" customFormat="1" ht="18" customHeight="1">
      <c r="A59" s="197" t="s">
        <v>222</v>
      </c>
      <c r="B59" s="197" t="s">
        <v>264</v>
      </c>
      <c r="C59" s="243"/>
      <c r="D59" s="210"/>
      <c r="E59" s="209"/>
      <c r="F59" s="210"/>
      <c r="G59" s="210"/>
      <c r="H59" s="200">
        <f>H60+H61</f>
        <v>0</v>
      </c>
      <c r="I59" s="200">
        <f>I60+I61</f>
        <v>0</v>
      </c>
      <c r="J59" s="200">
        <f>J60+J61</f>
        <v>0</v>
      </c>
      <c r="K59" s="176"/>
      <c r="M59" s="176"/>
      <c r="N59" s="176"/>
      <c r="O59" s="176"/>
    </row>
    <row r="60" spans="1:15" s="220" customFormat="1" ht="18" customHeight="1">
      <c r="A60" s="221" t="s">
        <v>297</v>
      </c>
      <c r="B60" s="186"/>
      <c r="C60" s="254" t="s">
        <v>143</v>
      </c>
      <c r="D60" s="206"/>
      <c r="E60" s="292"/>
      <c r="F60" s="206"/>
      <c r="G60" s="293"/>
      <c r="H60" s="255"/>
      <c r="I60" s="255"/>
      <c r="J60" s="189">
        <f>H60+I60</f>
        <v>0</v>
      </c>
      <c r="K60" s="176"/>
      <c r="M60" s="176"/>
      <c r="N60" s="176"/>
      <c r="O60" s="176"/>
    </row>
    <row r="61" spans="1:15" s="220" customFormat="1" ht="18" customHeight="1">
      <c r="A61" s="221" t="s">
        <v>336</v>
      </c>
      <c r="B61" s="186"/>
      <c r="C61" s="254" t="s">
        <v>145</v>
      </c>
      <c r="D61" s="210"/>
      <c r="E61" s="209"/>
      <c r="F61" s="210"/>
      <c r="G61" s="210"/>
      <c r="H61" s="255"/>
      <c r="I61" s="255"/>
      <c r="J61" s="189">
        <f>H61+I61</f>
        <v>0</v>
      </c>
      <c r="K61" s="176"/>
      <c r="M61" s="176"/>
      <c r="N61" s="176"/>
      <c r="O61" s="176"/>
    </row>
    <row r="62" spans="1:14" ht="18" customHeight="1">
      <c r="A62" s="221"/>
      <c r="B62" s="221"/>
      <c r="C62" s="221"/>
      <c r="D62" s="210"/>
      <c r="E62" s="209"/>
      <c r="F62" s="210"/>
      <c r="G62" s="210"/>
      <c r="H62" s="255"/>
      <c r="I62" s="255"/>
      <c r="J62" s="255"/>
      <c r="N62" s="220"/>
    </row>
    <row r="63" spans="1:14" ht="18" customHeight="1">
      <c r="A63" s="14" t="s">
        <v>11</v>
      </c>
      <c r="B63" s="75" t="s">
        <v>361</v>
      </c>
      <c r="C63" s="76"/>
      <c r="D63" s="77"/>
      <c r="E63" s="78"/>
      <c r="F63" s="77"/>
      <c r="G63" s="77"/>
      <c r="H63" s="184">
        <f>H8+H25+H41+H46</f>
        <v>0</v>
      </c>
      <c r="I63" s="184">
        <f>I8+I25+I41+I46</f>
        <v>0</v>
      </c>
      <c r="J63" s="185">
        <f>J8+J25+J41+J46</f>
        <v>0</v>
      </c>
      <c r="N63" s="220"/>
    </row>
    <row r="64" spans="1:14" ht="18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N64" s="220"/>
    </row>
    <row r="65" spans="1:10" ht="36" customHeight="1">
      <c r="A65" s="14" t="s">
        <v>350</v>
      </c>
      <c r="B65" s="413" t="s">
        <v>358</v>
      </c>
      <c r="C65" s="413"/>
      <c r="D65" s="413"/>
      <c r="E65" s="413"/>
      <c r="F65" s="413"/>
      <c r="G65" s="413"/>
      <c r="H65" s="15">
        <v>0</v>
      </c>
      <c r="I65" s="176"/>
      <c r="J65" s="176"/>
    </row>
    <row r="66" spans="1:10" ht="18" customHeight="1">
      <c r="A66" s="5"/>
      <c r="B66" s="5"/>
      <c r="C66" s="5"/>
      <c r="D66" s="5"/>
      <c r="E66" s="5"/>
      <c r="F66" s="5"/>
      <c r="G66" s="5"/>
      <c r="H66" s="5"/>
      <c r="I66" s="176"/>
      <c r="J66" s="176"/>
    </row>
    <row r="67" spans="1:10" ht="18" customHeight="1">
      <c r="A67" s="279"/>
      <c r="B67" s="280"/>
      <c r="C67" s="281"/>
      <c r="D67" s="282"/>
      <c r="E67" s="283"/>
      <c r="F67" s="284" t="s">
        <v>360</v>
      </c>
      <c r="G67" s="287"/>
      <c r="H67" s="5"/>
      <c r="I67" s="176"/>
      <c r="J67" s="176"/>
    </row>
    <row r="68" spans="1:10" ht="18" customHeight="1">
      <c r="A68" s="25"/>
      <c r="B68" s="25"/>
      <c r="C68" s="11"/>
      <c r="D68" s="16"/>
      <c r="E68" s="17"/>
      <c r="F68" s="16"/>
      <c r="G68" s="16"/>
      <c r="H68" s="18"/>
      <c r="I68" s="176"/>
      <c r="J68" s="176"/>
    </row>
    <row r="69" spans="1:10" ht="18" customHeight="1">
      <c r="A69" s="14"/>
      <c r="B69" s="75" t="s">
        <v>33</v>
      </c>
      <c r="C69" s="76"/>
      <c r="D69" s="77"/>
      <c r="E69" s="78"/>
      <c r="F69" s="77"/>
      <c r="G69" s="6" t="s">
        <v>356</v>
      </c>
      <c r="H69" s="288">
        <f>H59+H62+H65</f>
        <v>0</v>
      </c>
      <c r="I69" s="15">
        <f>I59+I62+I65</f>
        <v>0</v>
      </c>
      <c r="J69" s="15">
        <f>J59+J62+J65</f>
        <v>0</v>
      </c>
    </row>
    <row r="70" spans="2:7" ht="18" customHeight="1">
      <c r="B70" s="186"/>
      <c r="C70" s="186"/>
      <c r="D70" s="187"/>
      <c r="E70" s="188"/>
      <c r="F70" s="187"/>
      <c r="G70" s="187"/>
    </row>
    <row r="71" spans="2:7" ht="18" customHeight="1">
      <c r="B71" s="186"/>
      <c r="C71" s="186"/>
      <c r="D71" s="187"/>
      <c r="E71" s="188"/>
      <c r="F71" s="187"/>
      <c r="G71" s="187"/>
    </row>
    <row r="72" spans="2:7" ht="18" customHeight="1">
      <c r="B72" s="186"/>
      <c r="C72" s="186"/>
      <c r="D72" s="187"/>
      <c r="E72" s="188"/>
      <c r="F72" s="187"/>
      <c r="G72" s="187"/>
    </row>
    <row r="73" spans="2:7" ht="18" customHeight="1">
      <c r="B73" s="186"/>
      <c r="C73" s="186"/>
      <c r="D73" s="187"/>
      <c r="E73" s="188"/>
      <c r="F73" s="187"/>
      <c r="G73" s="187"/>
    </row>
    <row r="74" spans="2:7" ht="18" customHeight="1">
      <c r="B74" s="186"/>
      <c r="D74" s="187"/>
      <c r="E74" s="188"/>
      <c r="F74" s="187"/>
      <c r="G74" s="187"/>
    </row>
    <row r="75" spans="2:7" ht="18" customHeight="1">
      <c r="B75" s="186"/>
      <c r="C75" s="186"/>
      <c r="D75" s="187"/>
      <c r="E75" s="188"/>
      <c r="F75" s="187"/>
      <c r="G75" s="187"/>
    </row>
    <row r="76" spans="2:7" ht="18" customHeight="1">
      <c r="B76" s="186"/>
      <c r="C76" s="186"/>
      <c r="D76" s="187"/>
      <c r="E76" s="188"/>
      <c r="F76" s="187"/>
      <c r="G76" s="187"/>
    </row>
    <row r="77" spans="2:7" ht="18" customHeight="1">
      <c r="B77" s="186"/>
      <c r="C77" s="186"/>
      <c r="D77" s="187"/>
      <c r="E77" s="188"/>
      <c r="F77" s="187"/>
      <c r="G77" s="187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90" spans="1:11" s="175" customFormat="1" ht="15.75">
      <c r="A90" s="172"/>
      <c r="B90" s="172"/>
      <c r="C90" s="172"/>
      <c r="D90" s="173"/>
      <c r="E90" s="174"/>
      <c r="F90" s="173"/>
      <c r="G90" s="173"/>
      <c r="K90" s="176"/>
    </row>
    <row r="91" spans="1:11" s="175" customFormat="1" ht="15.75">
      <c r="A91" s="172"/>
      <c r="B91" s="172"/>
      <c r="C91" s="172"/>
      <c r="D91" s="173"/>
      <c r="E91" s="174"/>
      <c r="F91" s="173"/>
      <c r="G91" s="173"/>
      <c r="K91" s="176"/>
    </row>
    <row r="92" spans="1:11" s="175" customFormat="1" ht="15.75">
      <c r="A92" s="172"/>
      <c r="B92" s="172"/>
      <c r="C92" s="172"/>
      <c r="D92" s="173"/>
      <c r="E92" s="174"/>
      <c r="F92" s="173"/>
      <c r="G92" s="173"/>
      <c r="K92" s="176"/>
    </row>
    <row r="93" spans="1:11" s="175" customFormat="1" ht="15.75">
      <c r="A93" s="172"/>
      <c r="B93" s="172"/>
      <c r="C93" s="172"/>
      <c r="D93" s="173"/>
      <c r="E93" s="174"/>
      <c r="F93" s="173"/>
      <c r="G93" s="173"/>
      <c r="K93" s="176"/>
    </row>
    <row r="94" spans="1:11" s="175" customFormat="1" ht="15.75">
      <c r="A94" s="172"/>
      <c r="B94" s="172"/>
      <c r="C94" s="172"/>
      <c r="D94" s="173"/>
      <c r="E94" s="174"/>
      <c r="F94" s="173"/>
      <c r="G94" s="173"/>
      <c r="K94" s="176"/>
    </row>
    <row r="95" spans="1:11" s="175" customFormat="1" ht="15.75">
      <c r="A95" s="172"/>
      <c r="B95" s="172"/>
      <c r="C95" s="172"/>
      <c r="D95" s="173"/>
      <c r="E95" s="174"/>
      <c r="F95" s="173"/>
      <c r="G95" s="173"/>
      <c r="K95" s="176"/>
    </row>
  </sheetData>
  <sheetProtection/>
  <mergeCells count="4">
    <mergeCell ref="B2:G2"/>
    <mergeCell ref="B4:G4"/>
    <mergeCell ref="B6:G6"/>
    <mergeCell ref="B65:G65"/>
  </mergeCells>
  <printOptions horizontalCentered="1"/>
  <pageMargins left="0.3937007874015748" right="0.35433070866141736" top="1.7716535433070868" bottom="1.1811023622047245" header="0.3937007874015748" footer="0.4724409448818898"/>
  <pageSetup orientation="portrait" paperSize="9" scale="66" r:id="rId2"/>
  <headerFooter alignWithMargins="0">
    <oddHeader>&amp;C&amp;"Times New Roman,Grassetto"&amp;20&amp;G
Allegato 1.II - Conto economico consuntivo
</oddHeader>
    <oddFooter>&amp;L&amp;"Times New Roman,Normale"&amp;12Vademecum per l'operatore&amp;R&amp;"Times New Roman,Normale"&amp;12Pagina &amp;P di &amp;N</oddFooter>
  </headerFooter>
  <rowBreaks count="1" manualBreakCount="1">
    <brk id="44" max="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76"/>
  <sheetViews>
    <sheetView showGridLines="0" view="pageBreakPreview" zoomScale="60" zoomScalePageLayoutView="0" workbookViewId="0" topLeftCell="A145">
      <selection activeCell="A114" sqref="A114:IV114"/>
    </sheetView>
  </sheetViews>
  <sheetFormatPr defaultColWidth="11.00390625" defaultRowHeight="12.75"/>
  <cols>
    <col min="1" max="1" width="7.25390625" style="172" customWidth="1"/>
    <col min="2" max="2" width="1.875" style="172" customWidth="1"/>
    <col min="3" max="3" width="26.125" style="172" customWidth="1"/>
    <col min="4" max="4" width="19.00390625" style="173" customWidth="1"/>
    <col min="5" max="5" width="6.625" style="174" customWidth="1"/>
    <col min="6" max="6" width="9.25390625" style="173" customWidth="1"/>
    <col min="7" max="7" width="8.00390625" style="173" customWidth="1"/>
    <col min="8" max="8" width="9.375" style="175" customWidth="1"/>
    <col min="9" max="9" width="8.375" style="175" customWidth="1"/>
    <col min="10" max="10" width="9.125" style="175" customWidth="1"/>
    <col min="11" max="12" width="11.00390625" style="176" customWidth="1"/>
    <col min="13" max="13" width="11.125" style="176" bestFit="1" customWidth="1"/>
    <col min="14" max="16384" width="11.00390625" style="176" customWidth="1"/>
  </cols>
  <sheetData>
    <row r="1" ht="3.75" customHeight="1"/>
    <row r="2" spans="1:10" s="179" customFormat="1" ht="31.5" customHeight="1">
      <c r="A2" s="177" t="s">
        <v>349</v>
      </c>
      <c r="B2" s="429" t="s">
        <v>151</v>
      </c>
      <c r="C2" s="429"/>
      <c r="D2" s="430"/>
      <c r="E2" s="430"/>
      <c r="F2" s="430"/>
      <c r="G2" s="430"/>
      <c r="H2" s="177" t="s">
        <v>272</v>
      </c>
      <c r="I2" s="178" t="s">
        <v>273</v>
      </c>
      <c r="J2" s="177" t="s">
        <v>152</v>
      </c>
    </row>
    <row r="3" spans="4:10" ht="6.75" customHeight="1">
      <c r="D3" s="180"/>
      <c r="E3" s="181"/>
      <c r="F3" s="180"/>
      <c r="G3" s="180"/>
      <c r="H3" s="182"/>
      <c r="I3" s="182"/>
      <c r="J3" s="182"/>
    </row>
    <row r="4" spans="1:10" ht="18" customHeight="1">
      <c r="A4" s="183" t="s">
        <v>11</v>
      </c>
      <c r="B4" s="432" t="s">
        <v>68</v>
      </c>
      <c r="C4" s="432"/>
      <c r="D4" s="432"/>
      <c r="E4" s="432"/>
      <c r="F4" s="432"/>
      <c r="G4" s="432"/>
      <c r="H4" s="184"/>
      <c r="I4" s="184"/>
      <c r="J4" s="185"/>
    </row>
    <row r="5" spans="1:10" ht="6.75" customHeight="1">
      <c r="A5" s="186"/>
      <c r="B5" s="186"/>
      <c r="C5" s="186"/>
      <c r="D5" s="187"/>
      <c r="E5" s="188"/>
      <c r="F5" s="187"/>
      <c r="G5" s="187"/>
      <c r="H5" s="189"/>
      <c r="I5" s="189"/>
      <c r="J5" s="189"/>
    </row>
    <row r="6" spans="1:10" ht="21" customHeight="1">
      <c r="A6" s="190" t="s">
        <v>12</v>
      </c>
      <c r="B6" s="191" t="s">
        <v>21</v>
      </c>
      <c r="C6" s="192"/>
      <c r="D6" s="193"/>
      <c r="E6" s="194"/>
      <c r="F6" s="193"/>
      <c r="G6" s="193"/>
      <c r="H6" s="195">
        <f>H7+H17+H28+H32+H40+H50</f>
        <v>0</v>
      </c>
      <c r="I6" s="195">
        <f>I7+I17+I28+I32+I40+I50</f>
        <v>0</v>
      </c>
      <c r="J6" s="196">
        <f>J7+J17+J28+J32+J40+J50</f>
        <v>0</v>
      </c>
    </row>
    <row r="7" spans="1:10" s="201" customFormat="1" ht="18" customHeight="1">
      <c r="A7" s="197" t="s">
        <v>13</v>
      </c>
      <c r="B7" s="197" t="s">
        <v>122</v>
      </c>
      <c r="C7" s="197"/>
      <c r="D7" s="198"/>
      <c r="E7" s="199"/>
      <c r="F7" s="198"/>
      <c r="G7" s="198"/>
      <c r="H7" s="200">
        <f>H8+H10+H15</f>
        <v>0</v>
      </c>
      <c r="I7" s="200">
        <f>I8+I10+I15</f>
        <v>0</v>
      </c>
      <c r="J7" s="200">
        <f>J8+J10+J15</f>
        <v>0</v>
      </c>
    </row>
    <row r="8" spans="1:10" ht="18" customHeight="1">
      <c r="A8" s="186" t="s">
        <v>123</v>
      </c>
      <c r="B8" s="186"/>
      <c r="C8" s="186" t="s">
        <v>265</v>
      </c>
      <c r="D8" s="202" t="s">
        <v>124</v>
      </c>
      <c r="E8" s="203"/>
      <c r="F8" s="202" t="s">
        <v>125</v>
      </c>
      <c r="G8" s="204"/>
      <c r="H8" s="189"/>
      <c r="I8" s="189"/>
      <c r="J8" s="189">
        <v>0</v>
      </c>
    </row>
    <row r="9" spans="1:10" ht="18" customHeight="1">
      <c r="A9" s="186"/>
      <c r="B9" s="186"/>
      <c r="C9" s="186"/>
      <c r="D9" s="202"/>
      <c r="E9" s="188"/>
      <c r="F9" s="202"/>
      <c r="G9" s="187"/>
      <c r="H9" s="189"/>
      <c r="I9" s="189"/>
      <c r="J9" s="189"/>
    </row>
    <row r="10" spans="1:10" ht="18" customHeight="1">
      <c r="A10" s="186" t="s">
        <v>126</v>
      </c>
      <c r="B10" s="186"/>
      <c r="C10" s="186" t="s">
        <v>266</v>
      </c>
      <c r="D10" s="205"/>
      <c r="E10" s="188"/>
      <c r="F10" s="205"/>
      <c r="G10" s="187"/>
      <c r="H10" s="189"/>
      <c r="I10" s="189"/>
      <c r="J10" s="189">
        <f>SUM(J11:J13)</f>
        <v>0</v>
      </c>
    </row>
    <row r="11" spans="1:10" ht="18" customHeight="1">
      <c r="A11" s="186"/>
      <c r="B11" s="186"/>
      <c r="C11" s="206"/>
      <c r="D11" s="202" t="s">
        <v>127</v>
      </c>
      <c r="E11" s="203"/>
      <c r="F11" s="202" t="s">
        <v>125</v>
      </c>
      <c r="G11" s="204"/>
      <c r="H11" s="207"/>
      <c r="I11" s="207"/>
      <c r="J11" s="207">
        <v>0</v>
      </c>
    </row>
    <row r="12" spans="1:10" ht="18" customHeight="1">
      <c r="A12" s="186"/>
      <c r="B12" s="186"/>
      <c r="C12" s="206"/>
      <c r="D12" s="202" t="s">
        <v>128</v>
      </c>
      <c r="E12" s="203"/>
      <c r="F12" s="202" t="s">
        <v>125</v>
      </c>
      <c r="G12" s="204"/>
      <c r="H12" s="207"/>
      <c r="I12" s="207"/>
      <c r="J12" s="207">
        <v>0</v>
      </c>
    </row>
    <row r="13" spans="1:10" ht="18" customHeight="1">
      <c r="A13" s="186"/>
      <c r="B13" s="186"/>
      <c r="C13" s="206"/>
      <c r="D13" s="202" t="s">
        <v>129</v>
      </c>
      <c r="E13" s="203"/>
      <c r="F13" s="202" t="s">
        <v>125</v>
      </c>
      <c r="G13" s="204"/>
      <c r="H13" s="207"/>
      <c r="I13" s="207"/>
      <c r="J13" s="207">
        <v>0</v>
      </c>
    </row>
    <row r="14" spans="1:10" ht="18" customHeight="1">
      <c r="A14" s="186"/>
      <c r="B14" s="186"/>
      <c r="C14" s="186"/>
      <c r="D14" s="205"/>
      <c r="E14" s="188"/>
      <c r="F14" s="205"/>
      <c r="G14" s="187"/>
      <c r="H14" s="189"/>
      <c r="I14" s="189"/>
      <c r="J14" s="189"/>
    </row>
    <row r="15" spans="1:10" ht="18" customHeight="1">
      <c r="A15" s="186" t="s">
        <v>130</v>
      </c>
      <c r="B15" s="186"/>
      <c r="C15" s="186" t="s">
        <v>14</v>
      </c>
      <c r="D15" s="206" t="s">
        <v>131</v>
      </c>
      <c r="E15" s="203"/>
      <c r="F15" s="202" t="s">
        <v>132</v>
      </c>
      <c r="G15" s="204"/>
      <c r="H15" s="189"/>
      <c r="I15" s="189"/>
      <c r="J15" s="189">
        <v>0</v>
      </c>
    </row>
    <row r="16" spans="1:10" ht="18" customHeight="1">
      <c r="A16" s="186"/>
      <c r="B16" s="186"/>
      <c r="C16" s="186"/>
      <c r="D16" s="208"/>
      <c r="E16" s="209"/>
      <c r="F16" s="208"/>
      <c r="G16" s="210"/>
      <c r="H16" s="189"/>
      <c r="I16" s="189"/>
      <c r="J16" s="189"/>
    </row>
    <row r="17" spans="1:10" s="201" customFormat="1" ht="18" customHeight="1">
      <c r="A17" s="197" t="s">
        <v>16</v>
      </c>
      <c r="B17" s="197" t="s">
        <v>133</v>
      </c>
      <c r="C17" s="197"/>
      <c r="D17" s="211"/>
      <c r="E17" s="212"/>
      <c r="F17" s="211"/>
      <c r="G17" s="213"/>
      <c r="H17" s="200">
        <f>H18+H20+H25</f>
        <v>0</v>
      </c>
      <c r="I17" s="200">
        <f>I18+I20+I25</f>
        <v>0</v>
      </c>
      <c r="J17" s="200">
        <f>J18+J20+J25</f>
        <v>0</v>
      </c>
    </row>
    <row r="18" spans="1:10" ht="18" customHeight="1">
      <c r="A18" s="186" t="s">
        <v>134</v>
      </c>
      <c r="B18" s="186"/>
      <c r="C18" s="186" t="s">
        <v>265</v>
      </c>
      <c r="D18" s="202" t="s">
        <v>124</v>
      </c>
      <c r="E18" s="203"/>
      <c r="F18" s="202" t="s">
        <v>125</v>
      </c>
      <c r="G18" s="204"/>
      <c r="H18" s="189"/>
      <c r="I18" s="189"/>
      <c r="J18" s="189">
        <v>0</v>
      </c>
    </row>
    <row r="19" spans="1:10" ht="18" customHeight="1">
      <c r="A19" s="186"/>
      <c r="B19" s="186"/>
      <c r="C19" s="186"/>
      <c r="D19" s="202"/>
      <c r="E19" s="188"/>
      <c r="F19" s="202"/>
      <c r="G19" s="187"/>
      <c r="H19" s="189"/>
      <c r="I19" s="189"/>
      <c r="J19" s="189"/>
    </row>
    <row r="20" spans="1:10" ht="18" customHeight="1">
      <c r="A20" s="186" t="s">
        <v>135</v>
      </c>
      <c r="B20" s="186"/>
      <c r="C20" s="186" t="s">
        <v>266</v>
      </c>
      <c r="D20" s="208"/>
      <c r="E20" s="209"/>
      <c r="F20" s="208"/>
      <c r="G20" s="210"/>
      <c r="H20" s="189"/>
      <c r="I20" s="189"/>
      <c r="J20" s="189">
        <f>SUM(J21:J23)</f>
        <v>0</v>
      </c>
    </row>
    <row r="21" spans="1:10" ht="18" customHeight="1">
      <c r="A21" s="186"/>
      <c r="B21" s="186"/>
      <c r="C21" s="206"/>
      <c r="D21" s="202" t="s">
        <v>127</v>
      </c>
      <c r="E21" s="203"/>
      <c r="F21" s="202" t="s">
        <v>125</v>
      </c>
      <c r="G21" s="204"/>
      <c r="H21" s="207"/>
      <c r="I21" s="207"/>
      <c r="J21" s="207">
        <v>0</v>
      </c>
    </row>
    <row r="22" spans="1:10" ht="18" customHeight="1">
      <c r="A22" s="186"/>
      <c r="B22" s="186"/>
      <c r="C22" s="206"/>
      <c r="D22" s="202" t="s">
        <v>128</v>
      </c>
      <c r="E22" s="203"/>
      <c r="F22" s="202" t="s">
        <v>125</v>
      </c>
      <c r="G22" s="204"/>
      <c r="H22" s="207"/>
      <c r="I22" s="207"/>
      <c r="J22" s="207">
        <v>0</v>
      </c>
    </row>
    <row r="23" spans="1:10" ht="18" customHeight="1">
      <c r="A23" s="186"/>
      <c r="B23" s="186"/>
      <c r="C23" s="206"/>
      <c r="D23" s="202" t="s">
        <v>129</v>
      </c>
      <c r="E23" s="203"/>
      <c r="F23" s="202" t="s">
        <v>125</v>
      </c>
      <c r="G23" s="204"/>
      <c r="H23" s="207"/>
      <c r="I23" s="207"/>
      <c r="J23" s="207">
        <v>0</v>
      </c>
    </row>
    <row r="24" spans="1:10" ht="18" customHeight="1">
      <c r="A24" s="186"/>
      <c r="B24" s="186"/>
      <c r="C24" s="186"/>
      <c r="D24" s="208"/>
      <c r="E24" s="209"/>
      <c r="F24" s="208"/>
      <c r="G24" s="210"/>
      <c r="H24" s="189"/>
      <c r="I24" s="189"/>
      <c r="J24" s="189"/>
    </row>
    <row r="25" spans="1:10" ht="18" customHeight="1">
      <c r="A25" s="186" t="s">
        <v>136</v>
      </c>
      <c r="B25" s="186"/>
      <c r="C25" s="186" t="s">
        <v>14</v>
      </c>
      <c r="D25" s="202" t="s">
        <v>131</v>
      </c>
      <c r="E25" s="203"/>
      <c r="F25" s="202" t="s">
        <v>132</v>
      </c>
      <c r="G25" s="204"/>
      <c r="H25" s="189"/>
      <c r="I25" s="189"/>
      <c r="J25" s="189">
        <v>0</v>
      </c>
    </row>
    <row r="26" spans="1:10" ht="18" customHeight="1">
      <c r="A26" s="186"/>
      <c r="B26" s="186"/>
      <c r="C26" s="186"/>
      <c r="D26" s="202"/>
      <c r="E26" s="188"/>
      <c r="F26" s="202"/>
      <c r="G26" s="187"/>
      <c r="H26" s="189"/>
      <c r="I26" s="189"/>
      <c r="J26" s="189"/>
    </row>
    <row r="27" spans="1:10" ht="10.5" customHeight="1">
      <c r="A27" s="186"/>
      <c r="B27" s="186"/>
      <c r="C27" s="186"/>
      <c r="D27" s="208"/>
      <c r="E27" s="209"/>
      <c r="F27" s="208"/>
      <c r="G27" s="210"/>
      <c r="H27" s="189"/>
      <c r="I27" s="189"/>
      <c r="J27" s="189"/>
    </row>
    <row r="28" spans="1:10" s="201" customFormat="1" ht="18" customHeight="1">
      <c r="A28" s="197" t="s">
        <v>17</v>
      </c>
      <c r="B28" s="197" t="s">
        <v>267</v>
      </c>
      <c r="C28" s="197"/>
      <c r="D28" s="210"/>
      <c r="E28" s="209"/>
      <c r="F28" s="208"/>
      <c r="G28" s="210"/>
      <c r="H28" s="200">
        <f>H29</f>
        <v>0</v>
      </c>
      <c r="I28" s="200">
        <f>I29</f>
        <v>0</v>
      </c>
      <c r="J28" s="200">
        <f>J29</f>
        <v>0</v>
      </c>
    </row>
    <row r="29" spans="1:10" s="201" customFormat="1" ht="18" customHeight="1">
      <c r="A29" s="197"/>
      <c r="B29" s="197"/>
      <c r="C29" s="214" t="s">
        <v>137</v>
      </c>
      <c r="D29" s="210"/>
      <c r="E29" s="209"/>
      <c r="F29" s="208"/>
      <c r="G29" s="210"/>
      <c r="H29" s="215"/>
      <c r="I29" s="215"/>
      <c r="J29" s="215"/>
    </row>
    <row r="30" spans="1:10" s="201" customFormat="1" ht="123.75" customHeight="1">
      <c r="A30" s="197"/>
      <c r="B30" s="197"/>
      <c r="C30" s="434"/>
      <c r="D30" s="435"/>
      <c r="E30" s="435"/>
      <c r="F30" s="435"/>
      <c r="G30" s="436"/>
      <c r="H30" s="215"/>
      <c r="I30" s="215"/>
      <c r="J30" s="215"/>
    </row>
    <row r="31" spans="1:10" s="201" customFormat="1" ht="18" customHeight="1">
      <c r="A31" s="197"/>
      <c r="B31" s="197"/>
      <c r="C31" s="216"/>
      <c r="D31" s="210"/>
      <c r="E31" s="209"/>
      <c r="F31" s="210"/>
      <c r="G31" s="210"/>
      <c r="H31" s="189"/>
      <c r="I31" s="189"/>
      <c r="J31" s="189"/>
    </row>
    <row r="32" spans="1:10" s="201" customFormat="1" ht="18" customHeight="1">
      <c r="A32" s="197" t="s">
        <v>18</v>
      </c>
      <c r="B32" s="197" t="s">
        <v>138</v>
      </c>
      <c r="C32" s="197"/>
      <c r="D32" s="213"/>
      <c r="E32" s="212"/>
      <c r="F32" s="213"/>
      <c r="G32" s="213"/>
      <c r="H32" s="200">
        <f>H33+H35</f>
        <v>0</v>
      </c>
      <c r="I32" s="200">
        <f>I33+I35</f>
        <v>0</v>
      </c>
      <c r="J32" s="200">
        <f>J33+J35</f>
        <v>0</v>
      </c>
    </row>
    <row r="33" spans="1:10" ht="18" customHeight="1">
      <c r="A33" s="186" t="s">
        <v>139</v>
      </c>
      <c r="B33" s="186"/>
      <c r="C33" s="186" t="s">
        <v>265</v>
      </c>
      <c r="D33" s="202" t="s">
        <v>124</v>
      </c>
      <c r="E33" s="203"/>
      <c r="F33" s="202" t="s">
        <v>125</v>
      </c>
      <c r="G33" s="204"/>
      <c r="H33" s="189"/>
      <c r="I33" s="189"/>
      <c r="J33" s="189">
        <v>0</v>
      </c>
    </row>
    <row r="34" spans="1:10" ht="18" customHeight="1">
      <c r="A34" s="186"/>
      <c r="B34" s="186"/>
      <c r="C34" s="186"/>
      <c r="D34" s="187"/>
      <c r="E34" s="188"/>
      <c r="F34" s="187"/>
      <c r="G34" s="187"/>
      <c r="H34" s="189"/>
      <c r="I34" s="189"/>
      <c r="J34" s="189"/>
    </row>
    <row r="35" spans="1:10" ht="18" customHeight="1">
      <c r="A35" s="186" t="s">
        <v>140</v>
      </c>
      <c r="B35" s="186"/>
      <c r="C35" s="186" t="s">
        <v>266</v>
      </c>
      <c r="D35" s="187"/>
      <c r="E35" s="188"/>
      <c r="F35" s="187"/>
      <c r="G35" s="187"/>
      <c r="H35" s="189"/>
      <c r="I35" s="189"/>
      <c r="J35" s="189">
        <f>SUM(J36:J38)</f>
        <v>0</v>
      </c>
    </row>
    <row r="36" spans="1:10" ht="18" customHeight="1">
      <c r="A36" s="186"/>
      <c r="B36" s="186"/>
      <c r="C36" s="206"/>
      <c r="D36" s="202" t="s">
        <v>127</v>
      </c>
      <c r="E36" s="203"/>
      <c r="F36" s="202" t="s">
        <v>125</v>
      </c>
      <c r="G36" s="204"/>
      <c r="H36" s="207"/>
      <c r="I36" s="207"/>
      <c r="J36" s="207">
        <v>0</v>
      </c>
    </row>
    <row r="37" spans="1:10" ht="18" customHeight="1">
      <c r="A37" s="186"/>
      <c r="B37" s="186"/>
      <c r="C37" s="206"/>
      <c r="D37" s="202" t="s">
        <v>128</v>
      </c>
      <c r="E37" s="203"/>
      <c r="F37" s="202" t="s">
        <v>125</v>
      </c>
      <c r="G37" s="204"/>
      <c r="H37" s="207"/>
      <c r="I37" s="207"/>
      <c r="J37" s="207">
        <v>0</v>
      </c>
    </row>
    <row r="38" spans="1:10" ht="18" customHeight="1">
      <c r="A38" s="186"/>
      <c r="B38" s="186"/>
      <c r="C38" s="206"/>
      <c r="D38" s="202" t="s">
        <v>129</v>
      </c>
      <c r="E38" s="203"/>
      <c r="F38" s="202" t="s">
        <v>125</v>
      </c>
      <c r="G38" s="204"/>
      <c r="H38" s="207"/>
      <c r="I38" s="207"/>
      <c r="J38" s="207">
        <v>0</v>
      </c>
    </row>
    <row r="39" spans="1:10" ht="18" customHeight="1">
      <c r="A39" s="186"/>
      <c r="B39" s="186"/>
      <c r="C39" s="206"/>
      <c r="D39" s="202"/>
      <c r="E39" s="188"/>
      <c r="F39" s="202"/>
      <c r="G39" s="187"/>
      <c r="H39" s="189"/>
      <c r="I39" s="189"/>
      <c r="J39" s="189"/>
    </row>
    <row r="40" spans="1:10" s="201" customFormat="1" ht="18" customHeight="1">
      <c r="A40" s="197" t="s">
        <v>19</v>
      </c>
      <c r="B40" s="197" t="s">
        <v>141</v>
      </c>
      <c r="C40" s="197"/>
      <c r="D40" s="213"/>
      <c r="E40" s="212"/>
      <c r="F40" s="213"/>
      <c r="G40" s="213"/>
      <c r="H40" s="200">
        <f>H41+H43</f>
        <v>0</v>
      </c>
      <c r="I40" s="200">
        <f>I41+I43</f>
        <v>0</v>
      </c>
      <c r="J40" s="200">
        <f>J41+J43</f>
        <v>0</v>
      </c>
    </row>
    <row r="41" spans="1:10" ht="18" customHeight="1">
      <c r="A41" s="186" t="s">
        <v>142</v>
      </c>
      <c r="B41" s="186"/>
      <c r="C41" s="217" t="s">
        <v>143</v>
      </c>
      <c r="D41" s="202" t="s">
        <v>124</v>
      </c>
      <c r="E41" s="203"/>
      <c r="F41" s="202" t="s">
        <v>125</v>
      </c>
      <c r="G41" s="204"/>
      <c r="H41" s="189"/>
      <c r="I41" s="189"/>
      <c r="J41" s="189">
        <v>0</v>
      </c>
    </row>
    <row r="42" spans="1:10" ht="3" customHeight="1">
      <c r="A42" s="186"/>
      <c r="B42" s="186"/>
      <c r="C42" s="217"/>
      <c r="D42" s="187"/>
      <c r="E42" s="188"/>
      <c r="F42" s="187"/>
      <c r="G42" s="187"/>
      <c r="H42" s="189"/>
      <c r="I42" s="189"/>
      <c r="J42" s="189"/>
    </row>
    <row r="43" spans="1:10" ht="18" customHeight="1">
      <c r="A43" s="186" t="s">
        <v>144</v>
      </c>
      <c r="B43" s="186"/>
      <c r="C43" s="217" t="s">
        <v>145</v>
      </c>
      <c r="D43" s="187"/>
      <c r="E43" s="188"/>
      <c r="F43" s="187"/>
      <c r="G43" s="187"/>
      <c r="H43" s="189"/>
      <c r="I43" s="189"/>
      <c r="J43" s="189">
        <f>SUM(J44:J48)</f>
        <v>0</v>
      </c>
    </row>
    <row r="44" spans="1:10" ht="18" customHeight="1">
      <c r="A44" s="186"/>
      <c r="B44" s="186"/>
      <c r="C44" s="206"/>
      <c r="D44" s="202" t="s">
        <v>146</v>
      </c>
      <c r="E44" s="203"/>
      <c r="F44" s="202" t="s">
        <v>125</v>
      </c>
      <c r="G44" s="204"/>
      <c r="H44" s="207"/>
      <c r="I44" s="207"/>
      <c r="J44" s="207">
        <v>0</v>
      </c>
    </row>
    <row r="45" spans="1:10" ht="18" customHeight="1">
      <c r="A45" s="186"/>
      <c r="B45" s="186"/>
      <c r="C45" s="206"/>
      <c r="D45" s="202" t="s">
        <v>147</v>
      </c>
      <c r="E45" s="203"/>
      <c r="F45" s="202" t="s">
        <v>125</v>
      </c>
      <c r="G45" s="204"/>
      <c r="H45" s="207"/>
      <c r="I45" s="207"/>
      <c r="J45" s="207">
        <v>0</v>
      </c>
    </row>
    <row r="46" spans="1:10" ht="18" customHeight="1">
      <c r="A46" s="186"/>
      <c r="B46" s="186"/>
      <c r="C46" s="206"/>
      <c r="D46" s="202" t="s">
        <v>148</v>
      </c>
      <c r="E46" s="203"/>
      <c r="F46" s="202" t="s">
        <v>125</v>
      </c>
      <c r="G46" s="204"/>
      <c r="H46" s="207"/>
      <c r="I46" s="207"/>
      <c r="J46" s="207">
        <v>0</v>
      </c>
    </row>
    <row r="47" spans="1:10" ht="18" customHeight="1">
      <c r="A47" s="186"/>
      <c r="B47" s="186"/>
      <c r="C47" s="206"/>
      <c r="D47" s="202" t="s">
        <v>149</v>
      </c>
      <c r="E47" s="203"/>
      <c r="F47" s="202" t="s">
        <v>125</v>
      </c>
      <c r="G47" s="204"/>
      <c r="H47" s="207"/>
      <c r="I47" s="207"/>
      <c r="J47" s="207">
        <v>0</v>
      </c>
    </row>
    <row r="48" spans="1:10" ht="18" customHeight="1">
      <c r="A48" s="186"/>
      <c r="B48" s="186"/>
      <c r="C48" s="206"/>
      <c r="D48" s="202" t="s">
        <v>150</v>
      </c>
      <c r="E48" s="203"/>
      <c r="F48" s="202" t="s">
        <v>125</v>
      </c>
      <c r="G48" s="204"/>
      <c r="H48" s="207"/>
      <c r="I48" s="207"/>
      <c r="J48" s="207">
        <v>0</v>
      </c>
    </row>
    <row r="49" spans="1:10" ht="18" customHeight="1">
      <c r="A49" s="186"/>
      <c r="B49" s="186"/>
      <c r="C49" s="206"/>
      <c r="D49" s="202"/>
      <c r="E49" s="218"/>
      <c r="F49" s="202"/>
      <c r="G49" s="219"/>
      <c r="H49" s="207"/>
      <c r="I49" s="207"/>
      <c r="J49" s="207"/>
    </row>
    <row r="50" spans="1:10" s="220" customFormat="1" ht="18" customHeight="1">
      <c r="A50" s="197" t="s">
        <v>20</v>
      </c>
      <c r="B50" s="197" t="s">
        <v>159</v>
      </c>
      <c r="C50" s="197"/>
      <c r="D50" s="198"/>
      <c r="E50" s="199"/>
      <c r="F50" s="198"/>
      <c r="G50" s="198"/>
      <c r="H50" s="200">
        <f>SUM(H51:H53)</f>
        <v>0</v>
      </c>
      <c r="I50" s="200">
        <f>SUM(I51:I53)</f>
        <v>0</v>
      </c>
      <c r="J50" s="200">
        <f>SUM(J51:J53)</f>
        <v>0</v>
      </c>
    </row>
    <row r="51" spans="1:10" ht="18" customHeight="1">
      <c r="A51" s="186" t="s">
        <v>160</v>
      </c>
      <c r="B51" s="186"/>
      <c r="C51" s="186" t="s">
        <v>7</v>
      </c>
      <c r="D51" s="187"/>
      <c r="E51" s="188"/>
      <c r="F51" s="187"/>
      <c r="G51" s="187"/>
      <c r="H51" s="215"/>
      <c r="I51" s="215"/>
      <c r="J51" s="215">
        <v>0</v>
      </c>
    </row>
    <row r="52" spans="1:10" ht="18" customHeight="1">
      <c r="A52" s="186" t="s">
        <v>161</v>
      </c>
      <c r="B52" s="186"/>
      <c r="C52" s="186" t="s">
        <v>118</v>
      </c>
      <c r="D52" s="187"/>
      <c r="E52" s="188"/>
      <c r="F52" s="187"/>
      <c r="G52" s="187"/>
      <c r="H52" s="215"/>
      <c r="I52" s="215"/>
      <c r="J52" s="215">
        <v>0</v>
      </c>
    </row>
    <row r="53" spans="1:10" ht="18" customHeight="1">
      <c r="A53" s="186" t="s">
        <v>162</v>
      </c>
      <c r="B53" s="186"/>
      <c r="C53" s="221" t="s">
        <v>260</v>
      </c>
      <c r="D53" s="210"/>
      <c r="E53" s="209"/>
      <c r="F53" s="210"/>
      <c r="G53" s="210"/>
      <c r="H53" s="215"/>
      <c r="I53" s="215"/>
      <c r="J53" s="215">
        <v>0</v>
      </c>
    </row>
    <row r="54" spans="1:10" ht="18" customHeight="1">
      <c r="A54" s="186"/>
      <c r="B54" s="186"/>
      <c r="C54" s="221"/>
      <c r="D54" s="210"/>
      <c r="E54" s="209"/>
      <c r="F54" s="210"/>
      <c r="G54" s="210"/>
      <c r="H54" s="189"/>
      <c r="I54" s="189"/>
      <c r="J54" s="189"/>
    </row>
    <row r="55" spans="1:10" ht="21" customHeight="1">
      <c r="A55" s="190" t="s">
        <v>15</v>
      </c>
      <c r="B55" s="191" t="s">
        <v>22</v>
      </c>
      <c r="C55" s="191"/>
      <c r="D55" s="222"/>
      <c r="E55" s="223"/>
      <c r="F55" s="222"/>
      <c r="G55" s="222"/>
      <c r="H55" s="195">
        <f>H57+H70+H80+H85+H94+H96+H107+H116</f>
        <v>0</v>
      </c>
      <c r="I55" s="195">
        <f>I57+I70+I80+I85+I94+I96+I107+I116</f>
        <v>0</v>
      </c>
      <c r="J55" s="196">
        <f>J57+J70+J80+J85+J94+J96+J107+J116</f>
        <v>0</v>
      </c>
    </row>
    <row r="56" spans="1:10" ht="4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</row>
    <row r="57" spans="1:10" s="201" customFormat="1" ht="18" customHeight="1">
      <c r="A57" s="197" t="s">
        <v>23</v>
      </c>
      <c r="B57" s="197" t="s">
        <v>185</v>
      </c>
      <c r="C57" s="197"/>
      <c r="D57" s="210"/>
      <c r="E57" s="209"/>
      <c r="F57" s="210"/>
      <c r="G57" s="210"/>
      <c r="H57" s="200">
        <f>SUM(H58:H68)</f>
        <v>0</v>
      </c>
      <c r="I57" s="200">
        <f>SUM(I58:I68)</f>
        <v>0</v>
      </c>
      <c r="J57" s="200">
        <f>SUM(J58:J68)</f>
        <v>0</v>
      </c>
    </row>
    <row r="58" spans="1:10" ht="18" customHeight="1">
      <c r="A58" s="224" t="s">
        <v>186</v>
      </c>
      <c r="B58" s="225"/>
      <c r="C58" s="224" t="s">
        <v>187</v>
      </c>
      <c r="D58" s="226" t="s">
        <v>341</v>
      </c>
      <c r="E58" s="203"/>
      <c r="F58" s="226" t="s">
        <v>342</v>
      </c>
      <c r="G58" s="204"/>
      <c r="H58" s="227"/>
      <c r="I58" s="227"/>
      <c r="J58" s="227">
        <v>0</v>
      </c>
    </row>
    <row r="59" spans="1:10" ht="18" customHeight="1">
      <c r="A59" s="224" t="s">
        <v>188</v>
      </c>
      <c r="B59" s="225"/>
      <c r="C59" s="224" t="s">
        <v>189</v>
      </c>
      <c r="D59" s="228" t="s">
        <v>191</v>
      </c>
      <c r="E59" s="203"/>
      <c r="F59" s="226" t="s">
        <v>343</v>
      </c>
      <c r="G59" s="204"/>
      <c r="H59" s="227"/>
      <c r="I59" s="227"/>
      <c r="J59" s="227">
        <v>0</v>
      </c>
    </row>
    <row r="60" spans="1:10" s="412" customFormat="1" ht="18" customHeight="1">
      <c r="A60" s="407" t="s">
        <v>190</v>
      </c>
      <c r="B60" s="407"/>
      <c r="C60" s="407" t="s">
        <v>163</v>
      </c>
      <c r="D60" s="408" t="s">
        <v>191</v>
      </c>
      <c r="E60" s="409"/>
      <c r="F60" s="408" t="s">
        <v>192</v>
      </c>
      <c r="G60" s="410"/>
      <c r="H60" s="411"/>
      <c r="I60" s="411"/>
      <c r="J60" s="411">
        <v>0</v>
      </c>
    </row>
    <row r="61" spans="1:10" ht="18" customHeight="1">
      <c r="A61" s="224" t="s">
        <v>193</v>
      </c>
      <c r="B61" s="225"/>
      <c r="C61" s="224" t="s">
        <v>53</v>
      </c>
      <c r="D61" s="228" t="s">
        <v>191</v>
      </c>
      <c r="E61" s="203"/>
      <c r="F61" s="228" t="s">
        <v>194</v>
      </c>
      <c r="G61" s="204"/>
      <c r="H61" s="227"/>
      <c r="I61" s="227"/>
      <c r="J61" s="227">
        <v>0</v>
      </c>
    </row>
    <row r="62" spans="1:10" ht="18" customHeight="1">
      <c r="A62" s="224" t="s">
        <v>195</v>
      </c>
      <c r="B62" s="225"/>
      <c r="C62" s="224" t="s">
        <v>54</v>
      </c>
      <c r="D62" s="228" t="s">
        <v>191</v>
      </c>
      <c r="E62" s="203"/>
      <c r="F62" s="226" t="s">
        <v>343</v>
      </c>
      <c r="G62" s="204"/>
      <c r="H62" s="227"/>
      <c r="I62" s="227"/>
      <c r="J62" s="227">
        <v>0</v>
      </c>
    </row>
    <row r="63" spans="1:10" ht="18" customHeight="1">
      <c r="A63" s="224" t="s">
        <v>196</v>
      </c>
      <c r="B63" s="225"/>
      <c r="C63" s="224" t="s">
        <v>52</v>
      </c>
      <c r="D63" s="228"/>
      <c r="E63" s="229"/>
      <c r="F63" s="228"/>
      <c r="G63" s="230"/>
      <c r="H63" s="215"/>
      <c r="I63" s="215"/>
      <c r="J63" s="215">
        <v>0</v>
      </c>
    </row>
    <row r="64" spans="1:10" ht="18" customHeight="1">
      <c r="A64" s="224" t="s">
        <v>197</v>
      </c>
      <c r="B64" s="225"/>
      <c r="C64" s="224" t="s">
        <v>57</v>
      </c>
      <c r="D64" s="228"/>
      <c r="E64" s="229"/>
      <c r="F64" s="228"/>
      <c r="G64" s="230"/>
      <c r="H64" s="215"/>
      <c r="I64" s="215"/>
      <c r="J64" s="215">
        <v>0</v>
      </c>
    </row>
    <row r="65" spans="1:10" ht="18" customHeight="1">
      <c r="A65" s="224" t="s">
        <v>198</v>
      </c>
      <c r="B65" s="225"/>
      <c r="C65" s="224" t="s">
        <v>58</v>
      </c>
      <c r="D65" s="228"/>
      <c r="E65" s="229"/>
      <c r="F65" s="228"/>
      <c r="G65" s="230"/>
      <c r="H65" s="215"/>
      <c r="I65" s="215"/>
      <c r="J65" s="215">
        <v>0</v>
      </c>
    </row>
    <row r="66" spans="1:10" ht="18" customHeight="1">
      <c r="A66" s="224" t="s">
        <v>199</v>
      </c>
      <c r="B66" s="225"/>
      <c r="C66" s="224" t="s">
        <v>40</v>
      </c>
      <c r="D66" s="231"/>
      <c r="E66" s="232"/>
      <c r="F66" s="231"/>
      <c r="G66" s="233"/>
      <c r="H66" s="215"/>
      <c r="I66" s="215"/>
      <c r="J66" s="215">
        <v>0</v>
      </c>
    </row>
    <row r="67" spans="1:10" ht="18" customHeight="1">
      <c r="A67" s="224" t="s">
        <v>200</v>
      </c>
      <c r="B67" s="225"/>
      <c r="C67" s="224" t="s">
        <v>59</v>
      </c>
      <c r="D67" s="228" t="s">
        <v>191</v>
      </c>
      <c r="E67" s="203"/>
      <c r="F67" s="234" t="s">
        <v>194</v>
      </c>
      <c r="G67" s="204"/>
      <c r="H67" s="189"/>
      <c r="I67" s="189"/>
      <c r="J67" s="189">
        <v>0</v>
      </c>
    </row>
    <row r="68" spans="1:10" ht="18" customHeight="1">
      <c r="A68" s="224" t="s">
        <v>201</v>
      </c>
      <c r="B68" s="225"/>
      <c r="C68" s="224" t="s">
        <v>41</v>
      </c>
      <c r="D68" s="233"/>
      <c r="E68" s="232"/>
      <c r="F68" s="233"/>
      <c r="G68" s="233"/>
      <c r="H68" s="215"/>
      <c r="I68" s="215"/>
      <c r="J68" s="215">
        <v>0</v>
      </c>
    </row>
    <row r="69" spans="1:10" ht="18" customHeight="1">
      <c r="A69" s="186"/>
      <c r="B69" s="186"/>
      <c r="C69" s="186"/>
      <c r="D69" s="187"/>
      <c r="E69" s="188"/>
      <c r="F69" s="187"/>
      <c r="G69" s="187"/>
      <c r="H69" s="189"/>
      <c r="I69" s="189"/>
      <c r="J69" s="189"/>
    </row>
    <row r="70" spans="1:10" s="201" customFormat="1" ht="18" customHeight="1">
      <c r="A70" s="197" t="s">
        <v>24</v>
      </c>
      <c r="B70" s="197" t="s">
        <v>202</v>
      </c>
      <c r="C70" s="197"/>
      <c r="D70" s="210"/>
      <c r="E70" s="209"/>
      <c r="F70" s="235"/>
      <c r="G70" s="210"/>
      <c r="H70" s="200">
        <f>H71+H73</f>
        <v>0</v>
      </c>
      <c r="I70" s="200">
        <f>I71+I73</f>
        <v>0</v>
      </c>
      <c r="J70" s="200">
        <f>J71+J73</f>
        <v>0</v>
      </c>
    </row>
    <row r="71" spans="1:10" ht="18" customHeight="1">
      <c r="A71" s="186" t="s">
        <v>203</v>
      </c>
      <c r="B71" s="186"/>
      <c r="C71" s="217" t="s">
        <v>143</v>
      </c>
      <c r="D71" s="234" t="s">
        <v>124</v>
      </c>
      <c r="E71" s="203"/>
      <c r="F71" s="234" t="s">
        <v>125</v>
      </c>
      <c r="G71" s="204"/>
      <c r="H71" s="189"/>
      <c r="I71" s="189"/>
      <c r="J71" s="189">
        <v>0</v>
      </c>
    </row>
    <row r="72" spans="1:10" ht="18" customHeight="1">
      <c r="A72" s="186"/>
      <c r="B72" s="186"/>
      <c r="C72" s="217"/>
      <c r="D72" s="234"/>
      <c r="E72" s="188"/>
      <c r="F72" s="234"/>
      <c r="G72" s="187"/>
      <c r="H72" s="189"/>
      <c r="I72" s="189"/>
      <c r="J72" s="189"/>
    </row>
    <row r="73" spans="1:10" ht="18" customHeight="1">
      <c r="A73" s="186" t="s">
        <v>204</v>
      </c>
      <c r="B73" s="186"/>
      <c r="C73" s="217" t="s">
        <v>145</v>
      </c>
      <c r="D73" s="236"/>
      <c r="E73" s="237"/>
      <c r="F73" s="236"/>
      <c r="G73" s="217"/>
      <c r="H73" s="189"/>
      <c r="I73" s="189"/>
      <c r="J73" s="189">
        <f>SUM(J74:J78)</f>
        <v>0</v>
      </c>
    </row>
    <row r="74" spans="1:10" ht="18" customHeight="1">
      <c r="A74" s="186"/>
      <c r="B74" s="186"/>
      <c r="C74" s="206"/>
      <c r="D74" s="234" t="s">
        <v>146</v>
      </c>
      <c r="E74" s="203"/>
      <c r="F74" s="234" t="s">
        <v>125</v>
      </c>
      <c r="G74" s="204"/>
      <c r="H74" s="207"/>
      <c r="I74" s="207"/>
      <c r="J74" s="207">
        <v>0</v>
      </c>
    </row>
    <row r="75" spans="1:10" ht="18" customHeight="1">
      <c r="A75" s="186"/>
      <c r="B75" s="186"/>
      <c r="C75" s="206"/>
      <c r="D75" s="234" t="s">
        <v>147</v>
      </c>
      <c r="E75" s="203"/>
      <c r="F75" s="234" t="s">
        <v>125</v>
      </c>
      <c r="G75" s="204"/>
      <c r="H75" s="207"/>
      <c r="I75" s="207"/>
      <c r="J75" s="207">
        <v>0</v>
      </c>
    </row>
    <row r="76" spans="1:10" ht="18" customHeight="1">
      <c r="A76" s="186"/>
      <c r="B76" s="186"/>
      <c r="C76" s="206"/>
      <c r="D76" s="234" t="s">
        <v>148</v>
      </c>
      <c r="E76" s="203"/>
      <c r="F76" s="234" t="s">
        <v>125</v>
      </c>
      <c r="G76" s="204"/>
      <c r="H76" s="207"/>
      <c r="I76" s="207"/>
      <c r="J76" s="207">
        <v>0</v>
      </c>
    </row>
    <row r="77" spans="1:10" ht="18" customHeight="1">
      <c r="A77" s="186"/>
      <c r="B77" s="186"/>
      <c r="C77" s="206"/>
      <c r="D77" s="234" t="s">
        <v>149</v>
      </c>
      <c r="E77" s="203"/>
      <c r="F77" s="234" t="s">
        <v>125</v>
      </c>
      <c r="G77" s="204"/>
      <c r="H77" s="207"/>
      <c r="I77" s="207"/>
      <c r="J77" s="207">
        <v>0</v>
      </c>
    </row>
    <row r="78" spans="1:10" ht="18" customHeight="1">
      <c r="A78" s="186"/>
      <c r="B78" s="186"/>
      <c r="C78" s="206"/>
      <c r="D78" s="234" t="s">
        <v>150</v>
      </c>
      <c r="E78" s="203"/>
      <c r="F78" s="234" t="s">
        <v>125</v>
      </c>
      <c r="G78" s="204"/>
      <c r="H78" s="207"/>
      <c r="I78" s="207"/>
      <c r="J78" s="207">
        <v>0</v>
      </c>
    </row>
    <row r="79" spans="1:10" ht="18" customHeight="1">
      <c r="A79" s="186"/>
      <c r="B79" s="186"/>
      <c r="C79" s="186"/>
      <c r="D79" s="238"/>
      <c r="E79" s="188"/>
      <c r="F79" s="238"/>
      <c r="G79" s="187"/>
      <c r="H79" s="189"/>
      <c r="I79" s="189"/>
      <c r="J79" s="189"/>
    </row>
    <row r="80" spans="1:10" s="201" customFormat="1" ht="18" customHeight="1">
      <c r="A80" s="197" t="s">
        <v>42</v>
      </c>
      <c r="B80" s="197" t="s">
        <v>205</v>
      </c>
      <c r="C80" s="197"/>
      <c r="D80" s="239"/>
      <c r="E80" s="199"/>
      <c r="F80" s="239"/>
      <c r="G80" s="198"/>
      <c r="H80" s="200">
        <f>H81+H83</f>
        <v>0</v>
      </c>
      <c r="I80" s="200">
        <f>I81+I83</f>
        <v>0</v>
      </c>
      <c r="J80" s="200">
        <f>J81+J83</f>
        <v>0</v>
      </c>
    </row>
    <row r="81" spans="1:10" ht="18" customHeight="1">
      <c r="A81" s="186" t="s">
        <v>206</v>
      </c>
      <c r="B81" s="186"/>
      <c r="C81" s="186" t="s">
        <v>265</v>
      </c>
      <c r="D81" s="234" t="s">
        <v>124</v>
      </c>
      <c r="E81" s="203"/>
      <c r="F81" s="234" t="s">
        <v>125</v>
      </c>
      <c r="G81" s="204"/>
      <c r="H81" s="189"/>
      <c r="I81" s="189"/>
      <c r="J81" s="189">
        <v>0</v>
      </c>
    </row>
    <row r="82" spans="1:10" ht="18" customHeight="1">
      <c r="A82" s="186"/>
      <c r="B82" s="186"/>
      <c r="C82" s="186"/>
      <c r="D82" s="238"/>
      <c r="E82" s="188"/>
      <c r="F82" s="238"/>
      <c r="G82" s="187"/>
      <c r="H82" s="189"/>
      <c r="I82" s="189"/>
      <c r="J82" s="189"/>
    </row>
    <row r="83" spans="1:10" ht="18" customHeight="1">
      <c r="A83" s="186" t="s">
        <v>207</v>
      </c>
      <c r="B83" s="186"/>
      <c r="C83" s="186" t="s">
        <v>266</v>
      </c>
      <c r="D83" s="234" t="s">
        <v>208</v>
      </c>
      <c r="E83" s="203"/>
      <c r="F83" s="234" t="s">
        <v>125</v>
      </c>
      <c r="G83" s="204"/>
      <c r="H83" s="189"/>
      <c r="I83" s="189"/>
      <c r="J83" s="189">
        <v>0</v>
      </c>
    </row>
    <row r="84" spans="1:10" ht="18" customHeight="1">
      <c r="A84" s="186"/>
      <c r="B84" s="186"/>
      <c r="C84" s="186"/>
      <c r="D84" s="238"/>
      <c r="E84" s="188"/>
      <c r="F84" s="238"/>
      <c r="G84" s="187"/>
      <c r="H84" s="189"/>
      <c r="I84" s="189"/>
      <c r="J84" s="189"/>
    </row>
    <row r="85" spans="1:10" s="201" customFormat="1" ht="18" customHeight="1">
      <c r="A85" s="197" t="s">
        <v>60</v>
      </c>
      <c r="B85" s="197" t="s">
        <v>209</v>
      </c>
      <c r="C85" s="197"/>
      <c r="D85" s="239"/>
      <c r="E85" s="199"/>
      <c r="F85" s="239"/>
      <c r="G85" s="198"/>
      <c r="H85" s="200">
        <f>H86+H88</f>
        <v>0</v>
      </c>
      <c r="I85" s="200">
        <f>I86+I88</f>
        <v>0</v>
      </c>
      <c r="J85" s="200">
        <f>J86+J88</f>
        <v>0</v>
      </c>
    </row>
    <row r="86" spans="1:10" ht="18" customHeight="1">
      <c r="A86" s="186" t="s">
        <v>210</v>
      </c>
      <c r="B86" s="186"/>
      <c r="C86" s="186" t="s">
        <v>265</v>
      </c>
      <c r="D86" s="234" t="s">
        <v>124</v>
      </c>
      <c r="E86" s="203"/>
      <c r="F86" s="234" t="s">
        <v>125</v>
      </c>
      <c r="G86" s="204"/>
      <c r="H86" s="189"/>
      <c r="I86" s="189"/>
      <c r="J86" s="189">
        <v>0</v>
      </c>
    </row>
    <row r="87" spans="1:10" ht="9" customHeight="1">
      <c r="A87" s="186"/>
      <c r="B87" s="186"/>
      <c r="C87" s="186"/>
      <c r="D87" s="234"/>
      <c r="E87" s="188"/>
      <c r="F87" s="234"/>
      <c r="G87" s="187"/>
      <c r="H87" s="189"/>
      <c r="I87" s="189"/>
      <c r="J87" s="189"/>
    </row>
    <row r="88" spans="1:10" ht="18" customHeight="1">
      <c r="A88" s="186" t="s">
        <v>211</v>
      </c>
      <c r="B88" s="186"/>
      <c r="C88" s="186" t="s">
        <v>266</v>
      </c>
      <c r="D88" s="238"/>
      <c r="E88" s="188"/>
      <c r="F88" s="238"/>
      <c r="G88" s="187"/>
      <c r="H88" s="189"/>
      <c r="I88" s="189"/>
      <c r="J88" s="189">
        <f>SUM(J89:J91)</f>
        <v>0</v>
      </c>
    </row>
    <row r="89" spans="1:10" ht="18" customHeight="1">
      <c r="A89" s="186"/>
      <c r="B89" s="186"/>
      <c r="C89" s="206"/>
      <c r="D89" s="234" t="s">
        <v>127</v>
      </c>
      <c r="E89" s="203"/>
      <c r="F89" s="234" t="s">
        <v>125</v>
      </c>
      <c r="G89" s="204"/>
      <c r="H89" s="207"/>
      <c r="I89" s="207"/>
      <c r="J89" s="207">
        <v>0</v>
      </c>
    </row>
    <row r="90" spans="1:10" ht="18" customHeight="1">
      <c r="A90" s="186"/>
      <c r="B90" s="186"/>
      <c r="C90" s="206"/>
      <c r="D90" s="234" t="s">
        <v>128</v>
      </c>
      <c r="E90" s="203"/>
      <c r="F90" s="234" t="s">
        <v>125</v>
      </c>
      <c r="G90" s="204"/>
      <c r="H90" s="207"/>
      <c r="I90" s="207"/>
      <c r="J90" s="207">
        <v>0</v>
      </c>
    </row>
    <row r="91" spans="1:10" ht="18" customHeight="1">
      <c r="A91" s="186"/>
      <c r="B91" s="186"/>
      <c r="C91" s="206"/>
      <c r="D91" s="234" t="s">
        <v>129</v>
      </c>
      <c r="E91" s="203"/>
      <c r="F91" s="234" t="s">
        <v>125</v>
      </c>
      <c r="G91" s="204"/>
      <c r="H91" s="207"/>
      <c r="I91" s="207"/>
      <c r="J91" s="207">
        <v>0</v>
      </c>
    </row>
    <row r="92" spans="1:10" ht="18" customHeight="1">
      <c r="A92" s="186"/>
      <c r="B92" s="186"/>
      <c r="C92" s="186"/>
      <c r="D92" s="238"/>
      <c r="E92" s="188"/>
      <c r="F92" s="238"/>
      <c r="G92" s="187"/>
      <c r="H92" s="189"/>
      <c r="I92" s="189"/>
      <c r="J92" s="189"/>
    </row>
    <row r="93" spans="1:6" s="201" customFormat="1" ht="16.5" customHeight="1">
      <c r="A93" s="197" t="s">
        <v>43</v>
      </c>
      <c r="B93" s="197" t="s">
        <v>153</v>
      </c>
      <c r="C93" s="197"/>
      <c r="D93" s="240"/>
      <c r="F93" s="240"/>
    </row>
    <row r="94" spans="1:10" s="201" customFormat="1" ht="16.5" customHeight="1">
      <c r="A94" s="197"/>
      <c r="B94" s="197"/>
      <c r="C94" s="197"/>
      <c r="D94" s="241" t="s">
        <v>131</v>
      </c>
      <c r="E94" s="203"/>
      <c r="F94" s="234" t="s">
        <v>132</v>
      </c>
      <c r="G94" s="204"/>
      <c r="H94" s="242">
        <v>0</v>
      </c>
      <c r="I94" s="242">
        <v>0</v>
      </c>
      <c r="J94" s="242">
        <v>0</v>
      </c>
    </row>
    <row r="95" spans="1:10" ht="15.75">
      <c r="A95" s="186"/>
      <c r="B95" s="186"/>
      <c r="C95" s="186"/>
      <c r="D95" s="210"/>
      <c r="E95" s="209"/>
      <c r="F95" s="210"/>
      <c r="G95" s="210"/>
      <c r="H95" s="189"/>
      <c r="I95" s="189"/>
      <c r="J95" s="189"/>
    </row>
    <row r="96" spans="1:10" s="245" customFormat="1" ht="18" customHeight="1">
      <c r="A96" s="243" t="s">
        <v>44</v>
      </c>
      <c r="B96" s="243" t="s">
        <v>212</v>
      </c>
      <c r="C96" s="243"/>
      <c r="D96" s="210"/>
      <c r="E96" s="209"/>
      <c r="F96" s="210"/>
      <c r="G96" s="210"/>
      <c r="H96" s="244">
        <f>SUM(H97:H105)</f>
        <v>0</v>
      </c>
      <c r="I96" s="244">
        <f>SUM(I97:I105)</f>
        <v>0</v>
      </c>
      <c r="J96" s="244">
        <f>SUM(J97:J105)</f>
        <v>0</v>
      </c>
    </row>
    <row r="97" spans="1:10" s="247" customFormat="1" ht="18" customHeight="1">
      <c r="A97" s="221" t="s">
        <v>213</v>
      </c>
      <c r="B97" s="221"/>
      <c r="C97" s="221" t="s">
        <v>214</v>
      </c>
      <c r="D97" s="210"/>
      <c r="E97" s="209"/>
      <c r="F97" s="210"/>
      <c r="G97" s="210"/>
      <c r="H97" s="246"/>
      <c r="I97" s="246"/>
      <c r="J97" s="246">
        <v>0</v>
      </c>
    </row>
    <row r="98" spans="1:10" s="247" customFormat="1" ht="18" customHeight="1">
      <c r="A98" s="221" t="s">
        <v>215</v>
      </c>
      <c r="B98" s="221"/>
      <c r="C98" s="221" t="s">
        <v>216</v>
      </c>
      <c r="D98" s="210"/>
      <c r="E98" s="209"/>
      <c r="F98" s="210"/>
      <c r="G98" s="210"/>
      <c r="H98" s="246"/>
      <c r="I98" s="246"/>
      <c r="J98" s="246">
        <v>0</v>
      </c>
    </row>
    <row r="99" spans="1:10" s="247" customFormat="1" ht="18" customHeight="1">
      <c r="A99" s="221" t="s">
        <v>217</v>
      </c>
      <c r="B99" s="221"/>
      <c r="C99" s="221" t="s">
        <v>345</v>
      </c>
      <c r="D99" s="210"/>
      <c r="E99" s="209"/>
      <c r="F99" s="210"/>
      <c r="G99" s="210"/>
      <c r="H99" s="246"/>
      <c r="I99" s="246"/>
      <c r="J99" s="246">
        <v>0</v>
      </c>
    </row>
    <row r="100" spans="1:10" s="247" customFormat="1" ht="18" customHeight="1">
      <c r="A100" s="221" t="s">
        <v>346</v>
      </c>
      <c r="B100" s="221"/>
      <c r="C100" s="221" t="s">
        <v>347</v>
      </c>
      <c r="D100" s="210"/>
      <c r="E100" s="209"/>
      <c r="F100" s="210"/>
      <c r="G100" s="210"/>
      <c r="H100" s="246"/>
      <c r="I100" s="246"/>
      <c r="J100" s="246">
        <v>0</v>
      </c>
    </row>
    <row r="101" spans="1:10" s="247" customFormat="1" ht="18" customHeight="1">
      <c r="A101" s="221" t="s">
        <v>348</v>
      </c>
      <c r="B101" s="221"/>
      <c r="C101" s="221" t="s">
        <v>322</v>
      </c>
      <c r="D101" s="210"/>
      <c r="E101" s="209"/>
      <c r="F101" s="210"/>
      <c r="G101" s="210"/>
      <c r="H101" s="246"/>
      <c r="I101" s="246"/>
      <c r="J101" s="246">
        <v>0</v>
      </c>
    </row>
    <row r="102" spans="1:10" s="247" customFormat="1" ht="18" customHeight="1">
      <c r="A102" s="221" t="s">
        <v>323</v>
      </c>
      <c r="B102" s="221"/>
      <c r="C102" s="221" t="s">
        <v>324</v>
      </c>
      <c r="D102" s="210"/>
      <c r="E102" s="209"/>
      <c r="F102" s="210"/>
      <c r="G102" s="210"/>
      <c r="H102" s="246"/>
      <c r="I102" s="246"/>
      <c r="J102" s="246">
        <v>0</v>
      </c>
    </row>
    <row r="103" spans="1:10" s="247" customFormat="1" ht="18" customHeight="1">
      <c r="A103" s="221" t="s">
        <v>325</v>
      </c>
      <c r="B103" s="221"/>
      <c r="C103" s="221" t="s">
        <v>326</v>
      </c>
      <c r="D103" s="210"/>
      <c r="E103" s="209"/>
      <c r="F103" s="210"/>
      <c r="G103" s="210"/>
      <c r="H103" s="246"/>
      <c r="I103" s="246"/>
      <c r="J103" s="246">
        <v>0</v>
      </c>
    </row>
    <row r="104" spans="1:10" s="247" customFormat="1" ht="18" customHeight="1">
      <c r="A104" s="221" t="s">
        <v>327</v>
      </c>
      <c r="B104" s="221"/>
      <c r="C104" s="221" t="s">
        <v>328</v>
      </c>
      <c r="D104" s="210"/>
      <c r="E104" s="209"/>
      <c r="F104" s="210"/>
      <c r="G104" s="210"/>
      <c r="H104" s="246"/>
      <c r="I104" s="246"/>
      <c r="J104" s="246">
        <v>0</v>
      </c>
    </row>
    <row r="105" spans="1:10" s="247" customFormat="1" ht="18" customHeight="1">
      <c r="A105" s="221" t="s">
        <v>329</v>
      </c>
      <c r="B105" s="221"/>
      <c r="C105" s="221" t="s">
        <v>330</v>
      </c>
      <c r="D105" s="210"/>
      <c r="E105" s="209"/>
      <c r="F105" s="210"/>
      <c r="G105" s="210"/>
      <c r="H105" s="246"/>
      <c r="I105" s="246"/>
      <c r="J105" s="246">
        <v>0</v>
      </c>
    </row>
    <row r="106" spans="1:10" ht="18" customHeight="1">
      <c r="A106" s="186"/>
      <c r="B106" s="186"/>
      <c r="C106" s="186"/>
      <c r="D106" s="210"/>
      <c r="E106" s="209"/>
      <c r="F106" s="210"/>
      <c r="G106" s="210"/>
      <c r="H106" s="189"/>
      <c r="I106" s="189"/>
      <c r="J106" s="189"/>
    </row>
    <row r="107" spans="1:10" s="220" customFormat="1" ht="18" customHeight="1">
      <c r="A107" s="197" t="s">
        <v>45</v>
      </c>
      <c r="B107" s="197" t="s">
        <v>352</v>
      </c>
      <c r="C107" s="197"/>
      <c r="D107" s="210"/>
      <c r="E107" s="209"/>
      <c r="F107" s="210"/>
      <c r="G107" s="210"/>
      <c r="H107" s="200">
        <f>H108+H112</f>
        <v>0</v>
      </c>
      <c r="I107" s="200">
        <f>I108+I112</f>
        <v>0</v>
      </c>
      <c r="J107" s="200">
        <f>J108+J112</f>
        <v>0</v>
      </c>
    </row>
    <row r="108" spans="1:10" s="220" customFormat="1" ht="18" customHeight="1">
      <c r="A108" s="221" t="s">
        <v>331</v>
      </c>
      <c r="B108" s="197"/>
      <c r="C108" s="186" t="s">
        <v>154</v>
      </c>
      <c r="D108" s="210"/>
      <c r="E108" s="209"/>
      <c r="F108" s="210"/>
      <c r="G108" s="210"/>
      <c r="H108" s="215"/>
      <c r="I108" s="215"/>
      <c r="J108" s="215">
        <v>0</v>
      </c>
    </row>
    <row r="109" spans="1:10" s="220" customFormat="1" ht="18" customHeight="1">
      <c r="A109" s="221"/>
      <c r="B109" s="197"/>
      <c r="C109" s="214" t="s">
        <v>155</v>
      </c>
      <c r="D109" s="210"/>
      <c r="E109" s="209"/>
      <c r="F109" s="210"/>
      <c r="G109" s="210"/>
      <c r="H109" s="215"/>
      <c r="I109" s="215"/>
      <c r="J109" s="215"/>
    </row>
    <row r="110" spans="1:10" ht="123.75" customHeight="1">
      <c r="A110" s="221"/>
      <c r="B110" s="186"/>
      <c r="C110" s="437"/>
      <c r="D110" s="438"/>
      <c r="E110" s="438"/>
      <c r="F110" s="438"/>
      <c r="G110" s="439"/>
      <c r="H110" s="215"/>
      <c r="I110" s="215"/>
      <c r="J110" s="215"/>
    </row>
    <row r="111" spans="1:10" ht="18" customHeight="1">
      <c r="A111" s="221"/>
      <c r="B111" s="186"/>
      <c r="C111" s="221"/>
      <c r="D111" s="210"/>
      <c r="E111" s="209"/>
      <c r="F111" s="210"/>
      <c r="G111" s="210"/>
      <c r="H111" s="189"/>
      <c r="I111" s="189"/>
      <c r="J111" s="189"/>
    </row>
    <row r="112" spans="1:10" ht="18" customHeight="1">
      <c r="A112" s="221" t="s">
        <v>332</v>
      </c>
      <c r="B112" s="186"/>
      <c r="C112" s="221" t="s">
        <v>156</v>
      </c>
      <c r="D112" s="210"/>
      <c r="E112" s="209"/>
      <c r="F112" s="210"/>
      <c r="G112" s="210"/>
      <c r="H112" s="215"/>
      <c r="I112" s="215"/>
      <c r="J112" s="215">
        <v>0</v>
      </c>
    </row>
    <row r="113" spans="1:10" ht="18" customHeight="1">
      <c r="A113" s="221"/>
      <c r="B113" s="186"/>
      <c r="C113" s="248" t="s">
        <v>157</v>
      </c>
      <c r="D113" s="210"/>
      <c r="E113" s="209"/>
      <c r="F113" s="210"/>
      <c r="G113" s="210"/>
      <c r="H113" s="215"/>
      <c r="I113" s="215"/>
      <c r="J113" s="215"/>
    </row>
    <row r="114" spans="1:10" ht="122.25" customHeight="1">
      <c r="A114" s="221"/>
      <c r="B114" s="186"/>
      <c r="C114" s="437"/>
      <c r="D114" s="438"/>
      <c r="E114" s="438"/>
      <c r="F114" s="438"/>
      <c r="G114" s="439"/>
      <c r="H114" s="215"/>
      <c r="I114" s="215"/>
      <c r="J114" s="215"/>
    </row>
    <row r="115" spans="1:10" ht="18" customHeight="1">
      <c r="A115" s="186"/>
      <c r="B115" s="186"/>
      <c r="C115" s="186"/>
      <c r="D115" s="210"/>
      <c r="E115" s="209"/>
      <c r="F115" s="210"/>
      <c r="G115" s="210"/>
      <c r="H115" s="189"/>
      <c r="I115" s="189"/>
      <c r="J115" s="189"/>
    </row>
    <row r="116" spans="1:10" s="220" customFormat="1" ht="18" customHeight="1">
      <c r="A116" s="197" t="s">
        <v>46</v>
      </c>
      <c r="B116" s="197" t="s">
        <v>353</v>
      </c>
      <c r="C116" s="197"/>
      <c r="D116" s="210"/>
      <c r="E116" s="209"/>
      <c r="F116" s="210"/>
      <c r="G116" s="210"/>
      <c r="H116" s="249">
        <v>0</v>
      </c>
      <c r="I116" s="249">
        <v>0</v>
      </c>
      <c r="J116" s="249">
        <v>0</v>
      </c>
    </row>
    <row r="117" spans="1:10" s="220" customFormat="1" ht="18" customHeight="1">
      <c r="A117" s="47" t="s">
        <v>371</v>
      </c>
      <c r="B117" s="25"/>
      <c r="C117" s="47" t="s">
        <v>368</v>
      </c>
      <c r="D117" s="210"/>
      <c r="E117" s="209"/>
      <c r="F117" s="210"/>
      <c r="G117" s="210"/>
      <c r="H117" s="249"/>
      <c r="I117" s="249"/>
      <c r="J117" s="249"/>
    </row>
    <row r="118" spans="1:10" s="220" customFormat="1" ht="18" customHeight="1">
      <c r="A118" s="47" t="s">
        <v>372</v>
      </c>
      <c r="B118" s="25"/>
      <c r="C118" s="47" t="s">
        <v>369</v>
      </c>
      <c r="D118" s="210"/>
      <c r="E118" s="209"/>
      <c r="F118" s="210"/>
      <c r="G118" s="210"/>
      <c r="H118" s="249"/>
      <c r="I118" s="249"/>
      <c r="J118" s="249"/>
    </row>
    <row r="119" spans="1:10" ht="9" customHeight="1">
      <c r="A119" s="186"/>
      <c r="B119" s="186"/>
      <c r="C119" s="186"/>
      <c r="D119" s="210"/>
      <c r="E119" s="209"/>
      <c r="F119" s="210"/>
      <c r="G119" s="210"/>
      <c r="H119" s="189"/>
      <c r="I119" s="189"/>
      <c r="J119" s="189"/>
    </row>
    <row r="120" spans="1:10" ht="21" customHeight="1">
      <c r="A120" s="190" t="s">
        <v>48</v>
      </c>
      <c r="B120" s="191" t="s">
        <v>47</v>
      </c>
      <c r="C120" s="191"/>
      <c r="D120" s="222"/>
      <c r="E120" s="223"/>
      <c r="F120" s="222"/>
      <c r="G120" s="222"/>
      <c r="H120" s="195">
        <f>H121+H129</f>
        <v>0</v>
      </c>
      <c r="I120" s="195">
        <f>I121+I129</f>
        <v>0</v>
      </c>
      <c r="J120" s="196">
        <f>J121+J129</f>
        <v>0</v>
      </c>
    </row>
    <row r="121" spans="1:11" s="220" customFormat="1" ht="18" customHeight="1">
      <c r="A121" s="197" t="s">
        <v>49</v>
      </c>
      <c r="B121" s="197" t="s">
        <v>351</v>
      </c>
      <c r="C121" s="197"/>
      <c r="D121" s="210"/>
      <c r="E121" s="199"/>
      <c r="F121" s="198"/>
      <c r="G121" s="198"/>
      <c r="H121" s="200">
        <f>H122+H124</f>
        <v>0</v>
      </c>
      <c r="I121" s="200">
        <f>I122+I124</f>
        <v>0</v>
      </c>
      <c r="J121" s="200">
        <f>J122+J124</f>
        <v>0</v>
      </c>
      <c r="K121" s="176"/>
    </row>
    <row r="122" spans="1:10" ht="18" customHeight="1">
      <c r="A122" s="221" t="s">
        <v>333</v>
      </c>
      <c r="B122" s="221"/>
      <c r="C122" s="221" t="s">
        <v>265</v>
      </c>
      <c r="D122" s="241" t="s">
        <v>124</v>
      </c>
      <c r="E122" s="250"/>
      <c r="F122" s="241" t="s">
        <v>125</v>
      </c>
      <c r="G122" s="251"/>
      <c r="H122" s="189"/>
      <c r="I122" s="189"/>
      <c r="J122" s="189">
        <v>0</v>
      </c>
    </row>
    <row r="123" spans="1:10" ht="18" customHeight="1">
      <c r="A123" s="221"/>
      <c r="B123" s="221"/>
      <c r="C123" s="221"/>
      <c r="D123" s="252"/>
      <c r="E123" s="209"/>
      <c r="F123" s="235"/>
      <c r="G123" s="210"/>
      <c r="H123" s="189"/>
      <c r="I123" s="189"/>
      <c r="J123" s="189"/>
    </row>
    <row r="124" spans="1:10" ht="18" customHeight="1">
      <c r="A124" s="221" t="s">
        <v>334</v>
      </c>
      <c r="B124" s="253"/>
      <c r="C124" s="221" t="s">
        <v>266</v>
      </c>
      <c r="D124" s="235"/>
      <c r="E124" s="209"/>
      <c r="F124" s="235"/>
      <c r="G124" s="210"/>
      <c r="H124" s="189"/>
      <c r="I124" s="189"/>
      <c r="J124" s="189">
        <f>SUM(J125:J127)</f>
        <v>0</v>
      </c>
    </row>
    <row r="125" spans="1:10" ht="18" customHeight="1">
      <c r="A125" s="221"/>
      <c r="B125" s="253"/>
      <c r="C125" s="206"/>
      <c r="D125" s="234" t="s">
        <v>127</v>
      </c>
      <c r="E125" s="250"/>
      <c r="F125" s="241" t="s">
        <v>125</v>
      </c>
      <c r="G125" s="251"/>
      <c r="H125" s="207"/>
      <c r="I125" s="207"/>
      <c r="J125" s="207">
        <v>0</v>
      </c>
    </row>
    <row r="126" spans="1:10" ht="18" customHeight="1">
      <c r="A126" s="221"/>
      <c r="B126" s="253"/>
      <c r="C126" s="206"/>
      <c r="D126" s="234" t="s">
        <v>128</v>
      </c>
      <c r="E126" s="250"/>
      <c r="F126" s="241" t="s">
        <v>125</v>
      </c>
      <c r="G126" s="251"/>
      <c r="H126" s="207"/>
      <c r="I126" s="207"/>
      <c r="J126" s="207">
        <v>0</v>
      </c>
    </row>
    <row r="127" spans="1:10" ht="18" customHeight="1">
      <c r="A127" s="221"/>
      <c r="B127" s="253"/>
      <c r="C127" s="206"/>
      <c r="D127" s="234" t="s">
        <v>129</v>
      </c>
      <c r="E127" s="250"/>
      <c r="F127" s="241" t="s">
        <v>125</v>
      </c>
      <c r="G127" s="251"/>
      <c r="H127" s="207"/>
      <c r="I127" s="207"/>
      <c r="J127" s="207">
        <v>0</v>
      </c>
    </row>
    <row r="128" spans="1:10" ht="15.75">
      <c r="A128" s="186"/>
      <c r="B128" s="221"/>
      <c r="C128" s="221"/>
      <c r="D128" s="210"/>
      <c r="E128" s="209"/>
      <c r="F128" s="210"/>
      <c r="G128" s="210"/>
      <c r="H128" s="189"/>
      <c r="I128" s="189"/>
      <c r="J128" s="189"/>
    </row>
    <row r="129" spans="1:10" ht="18" customHeight="1">
      <c r="A129" s="197" t="s">
        <v>50</v>
      </c>
      <c r="B129" s="197" t="s">
        <v>288</v>
      </c>
      <c r="C129" s="214"/>
      <c r="D129" s="210"/>
      <c r="E129" s="209"/>
      <c r="F129" s="210"/>
      <c r="G129" s="210"/>
      <c r="H129" s="249">
        <v>0</v>
      </c>
      <c r="I129" s="249">
        <v>0</v>
      </c>
      <c r="J129" s="249">
        <v>0</v>
      </c>
    </row>
    <row r="130" spans="1:11" s="220" customFormat="1" ht="123.75" customHeight="1">
      <c r="A130" s="197"/>
      <c r="B130" s="440"/>
      <c r="C130" s="441"/>
      <c r="D130" s="441"/>
      <c r="E130" s="441"/>
      <c r="F130" s="441"/>
      <c r="G130" s="442"/>
      <c r="H130" s="249"/>
      <c r="I130" s="249"/>
      <c r="J130" s="249"/>
      <c r="K130" s="176"/>
    </row>
    <row r="131" spans="1:10" ht="18" customHeight="1">
      <c r="A131" s="186"/>
      <c r="B131" s="186"/>
      <c r="C131" s="186"/>
      <c r="D131" s="210"/>
      <c r="E131" s="209"/>
      <c r="F131" s="210"/>
      <c r="G131" s="210"/>
      <c r="H131" s="189"/>
      <c r="I131" s="189"/>
      <c r="J131" s="189"/>
    </row>
    <row r="132" spans="1:10" ht="19.5" customHeight="1">
      <c r="A132" s="190" t="s">
        <v>51</v>
      </c>
      <c r="B132" s="191" t="s">
        <v>218</v>
      </c>
      <c r="C132" s="192"/>
      <c r="D132" s="193"/>
      <c r="E132" s="194"/>
      <c r="F132" s="193"/>
      <c r="G132" s="193"/>
      <c r="H132" s="195">
        <f>H133+H140+H147+H154+H161</f>
        <v>0</v>
      </c>
      <c r="I132" s="195">
        <f>I133+I140+I147+I154+I161</f>
        <v>0</v>
      </c>
      <c r="J132" s="196">
        <f>J133+J140+J147+J154+J161</f>
        <v>0</v>
      </c>
    </row>
    <row r="133" spans="1:11" s="220" customFormat="1" ht="18" customHeight="1">
      <c r="A133" s="197" t="s">
        <v>219</v>
      </c>
      <c r="B133" s="197" t="s">
        <v>289</v>
      </c>
      <c r="C133" s="197"/>
      <c r="D133" s="210"/>
      <c r="E133" s="209"/>
      <c r="F133" s="210"/>
      <c r="G133" s="210"/>
      <c r="H133" s="200">
        <f>H134+H136</f>
        <v>0</v>
      </c>
      <c r="I133" s="200">
        <f>I134+I136</f>
        <v>0</v>
      </c>
      <c r="J133" s="200">
        <f>J134+J136</f>
        <v>0</v>
      </c>
      <c r="K133" s="176"/>
    </row>
    <row r="134" spans="1:11" s="220" customFormat="1" ht="18" customHeight="1">
      <c r="A134" s="221" t="s">
        <v>290</v>
      </c>
      <c r="B134" s="186"/>
      <c r="C134" s="254" t="s">
        <v>143</v>
      </c>
      <c r="D134" s="241" t="s">
        <v>124</v>
      </c>
      <c r="E134" s="250"/>
      <c r="F134" s="241" t="s">
        <v>125</v>
      </c>
      <c r="G134" s="251"/>
      <c r="H134" s="255"/>
      <c r="I134" s="255"/>
      <c r="J134" s="255">
        <v>0</v>
      </c>
      <c r="K134" s="176"/>
    </row>
    <row r="135" spans="1:11" s="220" customFormat="1" ht="18" customHeight="1">
      <c r="A135" s="197"/>
      <c r="B135" s="186"/>
      <c r="C135" s="254"/>
      <c r="D135" s="256"/>
      <c r="E135" s="254"/>
      <c r="F135" s="256"/>
      <c r="G135" s="254"/>
      <c r="H135" s="254"/>
      <c r="I135" s="254"/>
      <c r="J135" s="254"/>
      <c r="K135" s="176"/>
    </row>
    <row r="136" spans="1:10" ht="18" customHeight="1">
      <c r="A136" s="221" t="s">
        <v>291</v>
      </c>
      <c r="B136" s="186"/>
      <c r="C136" s="254" t="s">
        <v>145</v>
      </c>
      <c r="D136" s="235"/>
      <c r="E136" s="209"/>
      <c r="F136" s="235"/>
      <c r="G136" s="210"/>
      <c r="H136" s="255"/>
      <c r="I136" s="255"/>
      <c r="J136" s="255">
        <f>SUM(J137:J138)</f>
        <v>0</v>
      </c>
    </row>
    <row r="137" spans="1:10" ht="18" customHeight="1">
      <c r="A137" s="257"/>
      <c r="B137" s="258"/>
      <c r="C137" s="259"/>
      <c r="D137" s="241" t="s">
        <v>339</v>
      </c>
      <c r="E137" s="250"/>
      <c r="F137" s="241" t="s">
        <v>125</v>
      </c>
      <c r="G137" s="251"/>
      <c r="H137" s="260"/>
      <c r="I137" s="260"/>
      <c r="J137" s="260">
        <v>0</v>
      </c>
    </row>
    <row r="138" spans="1:10" ht="18" customHeight="1">
      <c r="A138" s="257"/>
      <c r="B138" s="258"/>
      <c r="C138" s="261"/>
      <c r="D138" s="241" t="s">
        <v>340</v>
      </c>
      <c r="E138" s="250"/>
      <c r="F138" s="241" t="s">
        <v>125</v>
      </c>
      <c r="G138" s="251"/>
      <c r="H138" s="260"/>
      <c r="I138" s="260"/>
      <c r="J138" s="260">
        <v>0</v>
      </c>
    </row>
    <row r="139" spans="1:10" ht="18" customHeight="1">
      <c r="A139" s="221"/>
      <c r="B139" s="186"/>
      <c r="C139" s="254"/>
      <c r="D139" s="235"/>
      <c r="E139" s="209"/>
      <c r="F139" s="235"/>
      <c r="G139" s="210"/>
      <c r="H139" s="255"/>
      <c r="I139" s="255"/>
      <c r="J139" s="255"/>
    </row>
    <row r="140" spans="1:11" s="220" customFormat="1" ht="18" customHeight="1">
      <c r="A140" s="197" t="s">
        <v>220</v>
      </c>
      <c r="B140" s="197" t="s">
        <v>292</v>
      </c>
      <c r="C140" s="243"/>
      <c r="D140" s="235"/>
      <c r="E140" s="209"/>
      <c r="F140" s="235"/>
      <c r="G140" s="210"/>
      <c r="H140" s="200">
        <f>H141+H143</f>
        <v>0</v>
      </c>
      <c r="I140" s="200">
        <f>I141+I143</f>
        <v>0</v>
      </c>
      <c r="J140" s="200">
        <f>J141+J143</f>
        <v>0</v>
      </c>
      <c r="K140" s="176"/>
    </row>
    <row r="141" spans="1:10" ht="18" customHeight="1">
      <c r="A141" s="221" t="s">
        <v>293</v>
      </c>
      <c r="B141" s="186"/>
      <c r="C141" s="254" t="s">
        <v>143</v>
      </c>
      <c r="D141" s="241" t="s">
        <v>124</v>
      </c>
      <c r="E141" s="250"/>
      <c r="F141" s="241" t="s">
        <v>125</v>
      </c>
      <c r="G141" s="251"/>
      <c r="H141" s="255"/>
      <c r="I141" s="255"/>
      <c r="J141" s="255">
        <v>0</v>
      </c>
    </row>
    <row r="142" spans="1:10" ht="18" customHeight="1">
      <c r="A142" s="262"/>
      <c r="B142" s="186"/>
      <c r="C142" s="254"/>
      <c r="D142" s="256"/>
      <c r="E142" s="254"/>
      <c r="F142" s="256"/>
      <c r="G142" s="254"/>
      <c r="H142" s="254"/>
      <c r="I142" s="254"/>
      <c r="J142" s="254"/>
    </row>
    <row r="143" spans="1:10" ht="18" customHeight="1">
      <c r="A143" s="221" t="s">
        <v>294</v>
      </c>
      <c r="B143" s="186"/>
      <c r="C143" s="254" t="s">
        <v>145</v>
      </c>
      <c r="D143" s="235"/>
      <c r="E143" s="209"/>
      <c r="F143" s="235"/>
      <c r="G143" s="210"/>
      <c r="H143" s="255"/>
      <c r="I143" s="255"/>
      <c r="J143" s="255">
        <f>J144+J145</f>
        <v>0</v>
      </c>
    </row>
    <row r="144" spans="1:10" ht="18" customHeight="1">
      <c r="A144" s="257"/>
      <c r="B144" s="258"/>
      <c r="C144" s="259"/>
      <c r="D144" s="241" t="s">
        <v>339</v>
      </c>
      <c r="E144" s="250"/>
      <c r="F144" s="241" t="s">
        <v>125</v>
      </c>
      <c r="G144" s="251"/>
      <c r="H144" s="260"/>
      <c r="I144" s="260"/>
      <c r="J144" s="260">
        <v>0</v>
      </c>
    </row>
    <row r="145" spans="1:10" ht="18" customHeight="1">
      <c r="A145" s="257"/>
      <c r="B145" s="258"/>
      <c r="C145" s="261"/>
      <c r="D145" s="241" t="s">
        <v>340</v>
      </c>
      <c r="E145" s="250"/>
      <c r="F145" s="241" t="s">
        <v>125</v>
      </c>
      <c r="G145" s="251"/>
      <c r="H145" s="260"/>
      <c r="I145" s="260"/>
      <c r="J145" s="260">
        <v>0</v>
      </c>
    </row>
    <row r="146" spans="1:10" ht="18" customHeight="1">
      <c r="A146" s="221"/>
      <c r="B146" s="186"/>
      <c r="C146" s="254"/>
      <c r="D146" s="235"/>
      <c r="E146" s="209"/>
      <c r="F146" s="235"/>
      <c r="G146" s="210"/>
      <c r="H146" s="255"/>
      <c r="I146" s="255"/>
      <c r="J146" s="255"/>
    </row>
    <row r="147" spans="1:11" s="220" customFormat="1" ht="18" customHeight="1">
      <c r="A147" s="197" t="s">
        <v>221</v>
      </c>
      <c r="B147" s="197" t="s">
        <v>119</v>
      </c>
      <c r="C147" s="243"/>
      <c r="D147" s="235"/>
      <c r="E147" s="209"/>
      <c r="F147" s="235"/>
      <c r="G147" s="210"/>
      <c r="H147" s="200">
        <f>H148+H150</f>
        <v>0</v>
      </c>
      <c r="I147" s="200">
        <f>I148+I150</f>
        <v>0</v>
      </c>
      <c r="J147" s="200">
        <f>J148+J150</f>
        <v>0</v>
      </c>
      <c r="K147" s="176"/>
    </row>
    <row r="148" spans="1:10" ht="18" customHeight="1">
      <c r="A148" s="221" t="s">
        <v>295</v>
      </c>
      <c r="B148" s="186"/>
      <c r="C148" s="254" t="s">
        <v>143</v>
      </c>
      <c r="D148" s="241" t="s">
        <v>124</v>
      </c>
      <c r="E148" s="250"/>
      <c r="F148" s="241" t="s">
        <v>125</v>
      </c>
      <c r="G148" s="251"/>
      <c r="H148" s="255"/>
      <c r="I148" s="255"/>
      <c r="J148" s="255">
        <v>0</v>
      </c>
    </row>
    <row r="149" spans="1:10" ht="18" customHeight="1">
      <c r="A149" s="197"/>
      <c r="B149" s="197"/>
      <c r="C149" s="254"/>
      <c r="D149" s="254"/>
      <c r="E149" s="263"/>
      <c r="F149" s="254"/>
      <c r="G149" s="254"/>
      <c r="H149" s="254"/>
      <c r="I149" s="254"/>
      <c r="J149" s="254"/>
    </row>
    <row r="150" spans="1:10" ht="18" customHeight="1">
      <c r="A150" s="221" t="s">
        <v>296</v>
      </c>
      <c r="B150" s="186"/>
      <c r="C150" s="254" t="s">
        <v>145</v>
      </c>
      <c r="D150" s="210"/>
      <c r="E150" s="209"/>
      <c r="F150" s="210"/>
      <c r="G150" s="210"/>
      <c r="H150" s="255"/>
      <c r="I150" s="255"/>
      <c r="J150" s="255">
        <f>J151+J152</f>
        <v>0</v>
      </c>
    </row>
    <row r="151" spans="1:10" ht="18" customHeight="1">
      <c r="A151" s="257"/>
      <c r="B151" s="258"/>
      <c r="C151" s="261"/>
      <c r="D151" s="241" t="s">
        <v>337</v>
      </c>
      <c r="E151" s="250"/>
      <c r="F151" s="241" t="s">
        <v>125</v>
      </c>
      <c r="G151" s="251"/>
      <c r="H151" s="260"/>
      <c r="I151" s="260"/>
      <c r="J151" s="260">
        <v>0</v>
      </c>
    </row>
    <row r="152" spans="1:10" ht="18" customHeight="1">
      <c r="A152" s="257"/>
      <c r="B152" s="258"/>
      <c r="C152" s="261"/>
      <c r="D152" s="241" t="s">
        <v>338</v>
      </c>
      <c r="E152" s="250"/>
      <c r="F152" s="241" t="s">
        <v>125</v>
      </c>
      <c r="G152" s="251"/>
      <c r="H152" s="260"/>
      <c r="I152" s="260"/>
      <c r="J152" s="260">
        <v>0</v>
      </c>
    </row>
    <row r="153" spans="1:10" ht="18" customHeight="1">
      <c r="A153" s="221"/>
      <c r="B153" s="186"/>
      <c r="C153" s="254"/>
      <c r="D153" s="210"/>
      <c r="E153" s="209"/>
      <c r="F153" s="210"/>
      <c r="G153" s="210"/>
      <c r="H153" s="255"/>
      <c r="I153" s="255"/>
      <c r="J153" s="255"/>
    </row>
    <row r="154" spans="1:11" s="220" customFormat="1" ht="18" customHeight="1">
      <c r="A154" s="197" t="s">
        <v>222</v>
      </c>
      <c r="B154" s="197" t="s">
        <v>264</v>
      </c>
      <c r="C154" s="243"/>
      <c r="D154" s="210"/>
      <c r="E154" s="209"/>
      <c r="F154" s="210"/>
      <c r="G154" s="210"/>
      <c r="H154" s="200">
        <f>H155+H157</f>
        <v>0</v>
      </c>
      <c r="I154" s="200">
        <f>I155+I157</f>
        <v>0</v>
      </c>
      <c r="J154" s="200">
        <f>J155+J157</f>
        <v>0</v>
      </c>
      <c r="K154" s="176"/>
    </row>
    <row r="155" spans="1:11" s="220" customFormat="1" ht="18" customHeight="1">
      <c r="A155" s="221" t="s">
        <v>297</v>
      </c>
      <c r="B155" s="186"/>
      <c r="C155" s="254" t="s">
        <v>143</v>
      </c>
      <c r="D155" s="241" t="s">
        <v>124</v>
      </c>
      <c r="E155" s="250"/>
      <c r="F155" s="241" t="s">
        <v>125</v>
      </c>
      <c r="G155" s="251"/>
      <c r="H155" s="255"/>
      <c r="I155" s="255"/>
      <c r="J155" s="255">
        <v>0</v>
      </c>
      <c r="K155" s="176"/>
    </row>
    <row r="156" spans="1:11" s="220" customFormat="1" ht="18" customHeight="1">
      <c r="A156" s="197"/>
      <c r="B156" s="197"/>
      <c r="C156" s="254"/>
      <c r="D156" s="254"/>
      <c r="E156" s="254"/>
      <c r="F156" s="254"/>
      <c r="G156" s="254"/>
      <c r="H156" s="254"/>
      <c r="I156" s="254"/>
      <c r="J156" s="254"/>
      <c r="K156" s="176"/>
    </row>
    <row r="157" spans="1:11" s="220" customFormat="1" ht="18" customHeight="1">
      <c r="A157" s="221" t="s">
        <v>336</v>
      </c>
      <c r="B157" s="186"/>
      <c r="C157" s="254" t="s">
        <v>145</v>
      </c>
      <c r="D157" s="210"/>
      <c r="E157" s="209"/>
      <c r="F157" s="210"/>
      <c r="G157" s="210"/>
      <c r="H157" s="255"/>
      <c r="I157" s="255"/>
      <c r="J157" s="255">
        <f>J158+J159</f>
        <v>0</v>
      </c>
      <c r="K157" s="176"/>
    </row>
    <row r="158" spans="1:11" s="220" customFormat="1" ht="18" customHeight="1">
      <c r="A158" s="257"/>
      <c r="B158" s="258"/>
      <c r="C158" s="261"/>
      <c r="D158" s="241" t="s">
        <v>337</v>
      </c>
      <c r="E158" s="250"/>
      <c r="F158" s="241" t="s">
        <v>125</v>
      </c>
      <c r="G158" s="251"/>
      <c r="H158" s="260"/>
      <c r="I158" s="260"/>
      <c r="J158" s="260">
        <v>0</v>
      </c>
      <c r="K158" s="176"/>
    </row>
    <row r="159" spans="1:11" s="220" customFormat="1" ht="18" customHeight="1">
      <c r="A159" s="257"/>
      <c r="B159" s="258"/>
      <c r="C159" s="261"/>
      <c r="D159" s="241" t="s">
        <v>338</v>
      </c>
      <c r="E159" s="250"/>
      <c r="F159" s="241" t="s">
        <v>125</v>
      </c>
      <c r="G159" s="251"/>
      <c r="H159" s="260"/>
      <c r="I159" s="260"/>
      <c r="J159" s="260">
        <v>0</v>
      </c>
      <c r="K159" s="176"/>
    </row>
    <row r="160" spans="1:10" ht="9.75" customHeight="1">
      <c r="A160" s="186"/>
      <c r="B160" s="186"/>
      <c r="C160" s="186"/>
      <c r="D160" s="187"/>
      <c r="E160" s="188"/>
      <c r="F160" s="187"/>
      <c r="G160" s="187"/>
      <c r="H160" s="189"/>
      <c r="I160" s="189"/>
      <c r="J160" s="189"/>
    </row>
    <row r="161" spans="1:11" s="220" customFormat="1" ht="18" customHeight="1">
      <c r="A161" s="197" t="s">
        <v>223</v>
      </c>
      <c r="B161" s="197" t="s">
        <v>344</v>
      </c>
      <c r="C161" s="197"/>
      <c r="D161" s="210"/>
      <c r="E161" s="209"/>
      <c r="F161" s="210"/>
      <c r="G161" s="210"/>
      <c r="H161" s="249">
        <v>0</v>
      </c>
      <c r="I161" s="249">
        <v>0</v>
      </c>
      <c r="J161" s="249">
        <v>0</v>
      </c>
      <c r="K161" s="176"/>
    </row>
    <row r="162" spans="1:10" ht="18" customHeight="1">
      <c r="A162" s="221"/>
      <c r="B162" s="221"/>
      <c r="C162" s="221"/>
      <c r="D162" s="210"/>
      <c r="E162" s="209"/>
      <c r="F162" s="210"/>
      <c r="G162" s="210"/>
      <c r="H162" s="255"/>
      <c r="I162" s="255"/>
      <c r="J162" s="255"/>
    </row>
    <row r="163" spans="1:10" ht="18" customHeight="1">
      <c r="A163" s="183" t="s">
        <v>11</v>
      </c>
      <c r="B163" s="264" t="s">
        <v>32</v>
      </c>
      <c r="C163" s="265"/>
      <c r="D163" s="266"/>
      <c r="E163" s="267"/>
      <c r="F163" s="266"/>
      <c r="G163" s="266"/>
      <c r="H163" s="184">
        <f>H6+H55+H120+H132</f>
        <v>0</v>
      </c>
      <c r="I163" s="184">
        <f>I6+I55+I120+I132</f>
        <v>0</v>
      </c>
      <c r="J163" s="185">
        <f>J6+J55+J120+J132</f>
        <v>0</v>
      </c>
    </row>
    <row r="164" spans="1:10" ht="18" customHeight="1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</row>
    <row r="165" spans="1:10" ht="18" customHeight="1">
      <c r="A165" s="268" t="s">
        <v>354</v>
      </c>
      <c r="B165" s="269"/>
      <c r="C165" s="269"/>
      <c r="D165" s="270"/>
      <c r="E165" s="271"/>
      <c r="F165" s="271"/>
      <c r="G165" s="271"/>
      <c r="H165" s="285">
        <v>0</v>
      </c>
      <c r="I165" s="285">
        <v>0</v>
      </c>
      <c r="J165" s="272">
        <v>0</v>
      </c>
    </row>
    <row r="166" spans="1:10" ht="30.75" customHeight="1">
      <c r="A166" s="273"/>
      <c r="B166" s="433" t="s">
        <v>373</v>
      </c>
      <c r="C166" s="433"/>
      <c r="D166" s="433"/>
      <c r="E166" s="433"/>
      <c r="F166" s="433"/>
      <c r="G166" s="433"/>
      <c r="H166" s="286"/>
      <c r="I166" s="286"/>
      <c r="J166" s="274"/>
    </row>
    <row r="167" spans="1:10" ht="18" customHeight="1">
      <c r="A167" s="5"/>
      <c r="B167" s="5"/>
      <c r="C167" s="5"/>
      <c r="D167" s="5"/>
      <c r="E167" s="5"/>
      <c r="F167" s="5"/>
      <c r="G167" s="5"/>
      <c r="H167" s="5"/>
      <c r="I167" s="176"/>
      <c r="J167" s="176"/>
    </row>
    <row r="168" spans="1:10" ht="18" customHeight="1">
      <c r="A168" s="268" t="s">
        <v>355</v>
      </c>
      <c r="B168" s="269"/>
      <c r="C168" s="269"/>
      <c r="D168" s="270"/>
      <c r="E168" s="271"/>
      <c r="F168" s="271"/>
      <c r="G168" s="271"/>
      <c r="H168" s="285">
        <v>0</v>
      </c>
      <c r="I168" s="285">
        <v>0</v>
      </c>
      <c r="J168" s="272">
        <v>0</v>
      </c>
    </row>
    <row r="169" spans="1:10" ht="18" customHeight="1">
      <c r="A169" s="275"/>
      <c r="B169" s="276" t="s">
        <v>374</v>
      </c>
      <c r="C169" s="277"/>
      <c r="D169" s="278"/>
      <c r="E169" s="278"/>
      <c r="F169" s="278"/>
      <c r="G169" s="278"/>
      <c r="H169" s="286"/>
      <c r="I169" s="286"/>
      <c r="J169" s="274"/>
    </row>
    <row r="170" spans="1:10" ht="15.75">
      <c r="A170" s="25"/>
      <c r="B170" s="25"/>
      <c r="C170" s="11"/>
      <c r="D170" s="16"/>
      <c r="E170" s="16"/>
      <c r="F170" s="16"/>
      <c r="G170" s="16"/>
      <c r="H170" s="18"/>
      <c r="I170" s="176"/>
      <c r="J170" s="176"/>
    </row>
    <row r="171" spans="1:10" ht="48" customHeight="1">
      <c r="A171" s="14" t="s">
        <v>350</v>
      </c>
      <c r="B171" s="413" t="s">
        <v>362</v>
      </c>
      <c r="C171" s="413"/>
      <c r="D171" s="413"/>
      <c r="E171" s="413"/>
      <c r="F171" s="413"/>
      <c r="G171" s="413"/>
      <c r="H171" s="15">
        <v>0</v>
      </c>
      <c r="I171" s="176"/>
      <c r="J171" s="176"/>
    </row>
    <row r="172" spans="1:10" ht="15.75">
      <c r="A172" s="5"/>
      <c r="B172" s="5"/>
      <c r="C172" s="5"/>
      <c r="D172" s="5"/>
      <c r="E172" s="5"/>
      <c r="F172" s="5"/>
      <c r="G172" s="5"/>
      <c r="H172" s="5"/>
      <c r="I172" s="176"/>
      <c r="J172" s="176"/>
    </row>
    <row r="173" spans="1:10" ht="18.75" customHeight="1">
      <c r="A173" s="279"/>
      <c r="B173" s="280"/>
      <c r="C173" s="281"/>
      <c r="D173" s="282"/>
      <c r="E173" s="283"/>
      <c r="F173" s="284" t="s">
        <v>363</v>
      </c>
      <c r="G173" s="287"/>
      <c r="H173" s="5"/>
      <c r="I173" s="176"/>
      <c r="J173" s="176"/>
    </row>
    <row r="174" spans="1:10" ht="15.75">
      <c r="A174" s="25"/>
      <c r="B174" s="25"/>
      <c r="C174" s="11"/>
      <c r="D174" s="16"/>
      <c r="E174" s="17"/>
      <c r="F174" s="16"/>
      <c r="G174" s="16"/>
      <c r="H174" s="18"/>
      <c r="I174" s="176"/>
      <c r="J174" s="176"/>
    </row>
    <row r="175" spans="1:10" ht="15.75">
      <c r="A175" s="14"/>
      <c r="B175" s="75" t="s">
        <v>33</v>
      </c>
      <c r="C175" s="76"/>
      <c r="D175" s="77"/>
      <c r="E175" s="78"/>
      <c r="F175" s="77"/>
      <c r="G175" s="6" t="s">
        <v>356</v>
      </c>
      <c r="H175" s="288">
        <f>H165+H168+H171</f>
        <v>0</v>
      </c>
      <c r="I175" s="15">
        <f>I165+I168+I171</f>
        <v>0</v>
      </c>
      <c r="J175" s="15">
        <f>J165+J168+J171</f>
        <v>0</v>
      </c>
    </row>
    <row r="176" spans="2:10" ht="15.75">
      <c r="B176" s="186"/>
      <c r="C176" s="186"/>
      <c r="D176" s="187"/>
      <c r="E176" s="188"/>
      <c r="F176" s="187"/>
      <c r="G176" s="187"/>
      <c r="I176" s="176"/>
      <c r="J176" s="176"/>
    </row>
  </sheetData>
  <sheetProtection/>
  <mergeCells count="8">
    <mergeCell ref="B166:G166"/>
    <mergeCell ref="B171:G171"/>
    <mergeCell ref="B2:G2"/>
    <mergeCell ref="B4:G4"/>
    <mergeCell ref="C30:G30"/>
    <mergeCell ref="C110:G110"/>
    <mergeCell ref="C114:G114"/>
    <mergeCell ref="B130:G130"/>
  </mergeCells>
  <printOptions horizontalCentered="1"/>
  <pageMargins left="0.3937007874015748" right="0.35433070866141736" top="1.7716535433070868" bottom="1.1811023622047245" header="0.3937007874015748" footer="0.4724409448818898"/>
  <pageSetup orientation="portrait" paperSize="9" scale="70" r:id="rId2"/>
  <headerFooter alignWithMargins="0">
    <oddHeader>&amp;C&amp;"Times New Roman,Grassetto"&amp;20&amp;G
Allegato 1.I - Conto economico preventivo
</oddHeader>
    <oddFooter>&amp;L&amp;"Times New Roman,Normale"&amp;12Vademecum per l'operatore&amp;R&amp;"Times New Roman,Normale"&amp;12Pagina &amp;P di &amp;N</oddFooter>
  </headerFooter>
  <rowBreaks count="4" manualBreakCount="4">
    <brk id="41" max="9" man="1"/>
    <brk id="86" max="9" man="1"/>
    <brk id="119" max="9" man="1"/>
    <brk id="159" max="9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0"/>
  <sheetViews>
    <sheetView showGridLines="0" view="pageBreakPreview" zoomScale="60" zoomScalePageLayoutView="0" workbookViewId="0" topLeftCell="A109">
      <selection activeCell="N123" sqref="N123"/>
    </sheetView>
  </sheetViews>
  <sheetFormatPr defaultColWidth="11.00390625" defaultRowHeight="12.75"/>
  <cols>
    <col min="1" max="1" width="6.375" style="1" customWidth="1"/>
    <col min="2" max="2" width="1.875" style="1" customWidth="1"/>
    <col min="3" max="3" width="23.75390625" style="1" customWidth="1"/>
    <col min="4" max="4" width="14.25390625" style="2" customWidth="1"/>
    <col min="5" max="5" width="7.375" style="3" customWidth="1"/>
    <col min="6" max="6" width="9.00390625" style="2" customWidth="1"/>
    <col min="7" max="7" width="9.875" style="2" customWidth="1"/>
    <col min="8" max="8" width="9.75390625" style="4" customWidth="1"/>
    <col min="9" max="10" width="9.125" style="4" customWidth="1"/>
    <col min="11" max="16384" width="11.00390625" style="5" customWidth="1"/>
  </cols>
  <sheetData>
    <row r="1" ht="3.75" customHeight="1"/>
    <row r="2" spans="1:10" s="80" customFormat="1" ht="31.5" customHeight="1">
      <c r="A2" s="79" t="s">
        <v>349</v>
      </c>
      <c r="B2" s="426" t="s">
        <v>151</v>
      </c>
      <c r="C2" s="420"/>
      <c r="D2" s="421"/>
      <c r="E2" s="421"/>
      <c r="F2" s="421"/>
      <c r="G2" s="427"/>
      <c r="H2" s="79" t="s">
        <v>272</v>
      </c>
      <c r="I2" s="79" t="s">
        <v>273</v>
      </c>
      <c r="J2" s="79" t="s">
        <v>152</v>
      </c>
    </row>
    <row r="3" spans="4:10" ht="6.75" customHeight="1">
      <c r="D3" s="7"/>
      <c r="E3" s="8"/>
      <c r="F3" s="7"/>
      <c r="G3" s="7"/>
      <c r="H3" s="9"/>
      <c r="I3" s="9"/>
      <c r="J3" s="9"/>
    </row>
    <row r="4" spans="1:10" ht="18.75" customHeight="1">
      <c r="A4" s="14" t="s">
        <v>120</v>
      </c>
      <c r="B4" s="422" t="s">
        <v>274</v>
      </c>
      <c r="C4" s="422"/>
      <c r="D4" s="422"/>
      <c r="E4" s="422"/>
      <c r="F4" s="422"/>
      <c r="G4" s="422"/>
      <c r="H4" s="82">
        <v>0</v>
      </c>
      <c r="I4" s="82">
        <v>0</v>
      </c>
      <c r="J4" s="10">
        <f>H4+I4</f>
        <v>0</v>
      </c>
    </row>
    <row r="5" spans="1:10" ht="6.75" customHeight="1">
      <c r="A5" s="11"/>
      <c r="B5" s="11"/>
      <c r="C5" s="11"/>
      <c r="D5" s="12"/>
      <c r="E5" s="13"/>
      <c r="F5" s="12"/>
      <c r="G5" s="12"/>
      <c r="H5" s="9"/>
      <c r="I5" s="9"/>
      <c r="J5" s="9"/>
    </row>
    <row r="6" spans="1:10" ht="18" customHeight="1">
      <c r="A6" s="14" t="s">
        <v>11</v>
      </c>
      <c r="B6" s="422" t="s">
        <v>68</v>
      </c>
      <c r="C6" s="422"/>
      <c r="D6" s="422"/>
      <c r="E6" s="422"/>
      <c r="F6" s="422"/>
      <c r="G6" s="422"/>
      <c r="H6" s="81"/>
      <c r="I6" s="81"/>
      <c r="J6" s="15"/>
    </row>
    <row r="7" spans="1:10" ht="6.75" customHeight="1">
      <c r="A7" s="11"/>
      <c r="B7" s="11"/>
      <c r="C7" s="11"/>
      <c r="D7" s="16"/>
      <c r="E7" s="17"/>
      <c r="F7" s="16"/>
      <c r="G7" s="16"/>
      <c r="H7" s="18"/>
      <c r="I7" s="18"/>
      <c r="J7" s="18"/>
    </row>
    <row r="8" spans="1:10" ht="21" customHeight="1">
      <c r="A8" s="19" t="s">
        <v>12</v>
      </c>
      <c r="B8" s="20" t="s">
        <v>21</v>
      </c>
      <c r="C8" s="21"/>
      <c r="D8" s="22"/>
      <c r="E8" s="23"/>
      <c r="F8" s="22"/>
      <c r="G8" s="22"/>
      <c r="H8" s="83">
        <f>H9+H14+H19+H21+H25+H29</f>
        <v>0</v>
      </c>
      <c r="I8" s="83">
        <f>I9+I14+I19+I21+I25+I29</f>
        <v>0</v>
      </c>
      <c r="J8" s="24">
        <f>J9+J14+J19+J21+J25+J29</f>
        <v>0</v>
      </c>
    </row>
    <row r="9" spans="1:10" s="29" customFormat="1" ht="18" customHeight="1">
      <c r="A9" s="25" t="s">
        <v>13</v>
      </c>
      <c r="B9" s="25" t="s">
        <v>122</v>
      </c>
      <c r="C9" s="25"/>
      <c r="D9" s="26"/>
      <c r="E9" s="27"/>
      <c r="F9" s="26"/>
      <c r="G9" s="26"/>
      <c r="H9" s="28">
        <f>H10+H11+H12</f>
        <v>0</v>
      </c>
      <c r="I9" s="28">
        <f>I10+I11+I12</f>
        <v>0</v>
      </c>
      <c r="J9" s="28">
        <f>H9+I9</f>
        <v>0</v>
      </c>
    </row>
    <row r="10" spans="1:10" ht="18" customHeight="1">
      <c r="A10" s="11" t="s">
        <v>123</v>
      </c>
      <c r="B10" s="11"/>
      <c r="C10" s="11" t="s">
        <v>265</v>
      </c>
      <c r="D10" s="30"/>
      <c r="E10" s="44"/>
      <c r="F10" s="30"/>
      <c r="G10" s="45"/>
      <c r="H10" s="18"/>
      <c r="I10" s="18"/>
      <c r="J10" s="18">
        <f>H10+I10</f>
        <v>0</v>
      </c>
    </row>
    <row r="11" spans="1:10" ht="18" customHeight="1">
      <c r="A11" s="11" t="s">
        <v>126</v>
      </c>
      <c r="B11" s="11"/>
      <c r="C11" s="11" t="s">
        <v>266</v>
      </c>
      <c r="D11" s="33"/>
      <c r="E11" s="17"/>
      <c r="F11" s="33"/>
      <c r="G11" s="16"/>
      <c r="H11" s="18"/>
      <c r="I11" s="18"/>
      <c r="J11" s="18">
        <f>H11+I11</f>
        <v>0</v>
      </c>
    </row>
    <row r="12" spans="1:10" ht="18" customHeight="1">
      <c r="A12" s="11" t="s">
        <v>130</v>
      </c>
      <c r="B12" s="11"/>
      <c r="C12" s="11" t="s">
        <v>14</v>
      </c>
      <c r="D12" s="34"/>
      <c r="E12" s="44"/>
      <c r="F12" s="30"/>
      <c r="G12" s="45"/>
      <c r="H12" s="18"/>
      <c r="I12" s="18"/>
      <c r="J12" s="18">
        <f>H12+I12</f>
        <v>0</v>
      </c>
    </row>
    <row r="13" spans="1:10" ht="7.5" customHeight="1">
      <c r="A13" s="11"/>
      <c r="B13" s="11"/>
      <c r="C13" s="11"/>
      <c r="D13" s="36"/>
      <c r="E13" s="13"/>
      <c r="F13" s="36"/>
      <c r="G13" s="12"/>
      <c r="H13" s="18"/>
      <c r="I13" s="18"/>
      <c r="J13" s="18"/>
    </row>
    <row r="14" spans="1:10" s="29" customFormat="1" ht="18" customHeight="1">
      <c r="A14" s="25" t="s">
        <v>16</v>
      </c>
      <c r="B14" s="25" t="s">
        <v>133</v>
      </c>
      <c r="C14" s="25"/>
      <c r="D14" s="37"/>
      <c r="E14" s="38"/>
      <c r="F14" s="37"/>
      <c r="G14" s="39"/>
      <c r="H14" s="28">
        <f>H15+H16+H17</f>
        <v>0</v>
      </c>
      <c r="I14" s="28">
        <f>I15+I16+I17</f>
        <v>0</v>
      </c>
      <c r="J14" s="28">
        <f>H14+I14</f>
        <v>0</v>
      </c>
    </row>
    <row r="15" spans="1:10" ht="18" customHeight="1">
      <c r="A15" s="11" t="s">
        <v>134</v>
      </c>
      <c r="B15" s="11"/>
      <c r="C15" s="11" t="s">
        <v>265</v>
      </c>
      <c r="D15" s="30"/>
      <c r="E15" s="44"/>
      <c r="F15" s="30"/>
      <c r="G15" s="45"/>
      <c r="H15" s="18"/>
      <c r="I15" s="18"/>
      <c r="J15" s="18">
        <f>H15+I15</f>
        <v>0</v>
      </c>
    </row>
    <row r="16" spans="1:10" ht="18" customHeight="1">
      <c r="A16" s="11" t="s">
        <v>135</v>
      </c>
      <c r="B16" s="11"/>
      <c r="C16" s="11" t="s">
        <v>266</v>
      </c>
      <c r="D16" s="36"/>
      <c r="E16" s="13"/>
      <c r="F16" s="36"/>
      <c r="G16" s="12"/>
      <c r="H16" s="18"/>
      <c r="I16" s="18"/>
      <c r="J16" s="18">
        <f>H16+I16</f>
        <v>0</v>
      </c>
    </row>
    <row r="17" spans="1:10" ht="18" customHeight="1">
      <c r="A17" s="11" t="s">
        <v>136</v>
      </c>
      <c r="B17" s="11"/>
      <c r="C17" s="11" t="s">
        <v>14</v>
      </c>
      <c r="D17" s="30"/>
      <c r="E17" s="44"/>
      <c r="F17" s="30"/>
      <c r="G17" s="45"/>
      <c r="H17" s="18"/>
      <c r="I17" s="18"/>
      <c r="J17" s="18">
        <f>H17+I17</f>
        <v>0</v>
      </c>
    </row>
    <row r="18" spans="1:10" ht="7.5" customHeight="1">
      <c r="A18" s="11"/>
      <c r="B18" s="11"/>
      <c r="C18" s="11"/>
      <c r="D18" s="30"/>
      <c r="E18" s="17"/>
      <c r="F18" s="30"/>
      <c r="G18" s="16"/>
      <c r="H18" s="18"/>
      <c r="I18" s="18"/>
      <c r="J18" s="18"/>
    </row>
    <row r="19" spans="1:10" s="29" customFormat="1" ht="18" customHeight="1">
      <c r="A19" s="25" t="s">
        <v>17</v>
      </c>
      <c r="B19" s="25" t="s">
        <v>267</v>
      </c>
      <c r="C19" s="25"/>
      <c r="D19" s="12"/>
      <c r="E19" s="13"/>
      <c r="F19" s="36"/>
      <c r="G19" s="12"/>
      <c r="H19" s="28">
        <v>0</v>
      </c>
      <c r="I19" s="28">
        <v>0</v>
      </c>
      <c r="J19" s="28">
        <f>H19+I19</f>
        <v>0</v>
      </c>
    </row>
    <row r="20" spans="1:10" s="29" customFormat="1" ht="7.5" customHeight="1">
      <c r="A20" s="25"/>
      <c r="B20" s="25"/>
      <c r="C20" s="42"/>
      <c r="D20" s="12"/>
      <c r="E20" s="13"/>
      <c r="F20" s="12"/>
      <c r="G20" s="12"/>
      <c r="H20" s="18"/>
      <c r="I20" s="18"/>
      <c r="J20" s="18"/>
    </row>
    <row r="21" spans="1:10" s="29" customFormat="1" ht="18" customHeight="1">
      <c r="A21" s="25" t="s">
        <v>18</v>
      </c>
      <c r="B21" s="25" t="s">
        <v>138</v>
      </c>
      <c r="C21" s="25"/>
      <c r="D21" s="39"/>
      <c r="E21" s="38"/>
      <c r="F21" s="39"/>
      <c r="G21" s="39"/>
      <c r="H21" s="28">
        <f>H22+H23</f>
        <v>0</v>
      </c>
      <c r="I21" s="28">
        <f>I22+I23</f>
        <v>0</v>
      </c>
      <c r="J21" s="88">
        <v>0</v>
      </c>
    </row>
    <row r="22" spans="1:10" ht="18" customHeight="1">
      <c r="A22" s="11" t="s">
        <v>139</v>
      </c>
      <c r="B22" s="11"/>
      <c r="C22" s="11" t="s">
        <v>265</v>
      </c>
      <c r="D22" s="30"/>
      <c r="E22" s="44"/>
      <c r="F22" s="30"/>
      <c r="G22" s="45"/>
      <c r="H22" s="18"/>
      <c r="I22" s="18"/>
      <c r="J22" s="18">
        <f>H22+I22</f>
        <v>0</v>
      </c>
    </row>
    <row r="23" spans="1:10" ht="18" customHeight="1">
      <c r="A23" s="11" t="s">
        <v>140</v>
      </c>
      <c r="B23" s="11"/>
      <c r="C23" s="11" t="s">
        <v>266</v>
      </c>
      <c r="D23" s="16"/>
      <c r="E23" s="17"/>
      <c r="F23" s="16"/>
      <c r="G23" s="16"/>
      <c r="H23" s="18"/>
      <c r="I23" s="18"/>
      <c r="J23" s="18">
        <f>H23+I23</f>
        <v>0</v>
      </c>
    </row>
    <row r="24" spans="1:10" ht="7.5" customHeight="1">
      <c r="A24" s="11"/>
      <c r="B24" s="11"/>
      <c r="C24" s="34"/>
      <c r="D24" s="30"/>
      <c r="E24" s="17"/>
      <c r="F24" s="30"/>
      <c r="G24" s="16"/>
      <c r="H24" s="18"/>
      <c r="I24" s="18"/>
      <c r="J24" s="18"/>
    </row>
    <row r="25" spans="1:10" s="29" customFormat="1" ht="18" customHeight="1">
      <c r="A25" s="25" t="s">
        <v>19</v>
      </c>
      <c r="B25" s="25" t="s">
        <v>141</v>
      </c>
      <c r="C25" s="25"/>
      <c r="D25" s="39"/>
      <c r="E25" s="38"/>
      <c r="F25" s="39"/>
      <c r="G25" s="39"/>
      <c r="H25" s="28">
        <f>H26+H27</f>
        <v>0</v>
      </c>
      <c r="I25" s="28">
        <f>I26+I27</f>
        <v>0</v>
      </c>
      <c r="J25" s="88">
        <v>0</v>
      </c>
    </row>
    <row r="26" spans="1:10" ht="18" customHeight="1">
      <c r="A26" s="11" t="s">
        <v>142</v>
      </c>
      <c r="B26" s="11"/>
      <c r="C26" s="43" t="s">
        <v>143</v>
      </c>
      <c r="D26" s="30"/>
      <c r="E26" s="44"/>
      <c r="F26" s="30"/>
      <c r="G26" s="45"/>
      <c r="H26" s="18"/>
      <c r="I26" s="18"/>
      <c r="J26" s="18">
        <f>H26+I26</f>
        <v>0</v>
      </c>
    </row>
    <row r="27" spans="1:10" ht="18" customHeight="1">
      <c r="A27" s="11" t="s">
        <v>144</v>
      </c>
      <c r="B27" s="11"/>
      <c r="C27" s="43" t="s">
        <v>145</v>
      </c>
      <c r="D27" s="16"/>
      <c r="E27" s="17"/>
      <c r="F27" s="16"/>
      <c r="G27" s="16"/>
      <c r="H27" s="18"/>
      <c r="I27" s="18"/>
      <c r="J27" s="18">
        <f>H27+I27</f>
        <v>0</v>
      </c>
    </row>
    <row r="28" spans="1:10" ht="7.5" customHeight="1">
      <c r="A28" s="11"/>
      <c r="B28" s="11"/>
      <c r="C28" s="34"/>
      <c r="D28" s="30"/>
      <c r="E28" s="44"/>
      <c r="F28" s="30"/>
      <c r="G28" s="45"/>
      <c r="H28" s="35"/>
      <c r="I28" s="35"/>
      <c r="J28" s="35"/>
    </row>
    <row r="29" spans="1:10" s="46" customFormat="1" ht="18" customHeight="1">
      <c r="A29" s="25" t="s">
        <v>20</v>
      </c>
      <c r="B29" s="25" t="s">
        <v>159</v>
      </c>
      <c r="C29" s="25"/>
      <c r="D29" s="26"/>
      <c r="E29" s="27"/>
      <c r="F29" s="26"/>
      <c r="G29" s="26"/>
      <c r="H29" s="28">
        <f>SUM(H30:H32)</f>
        <v>0</v>
      </c>
      <c r="I29" s="28">
        <f>SUM(I30:I32)</f>
        <v>0</v>
      </c>
      <c r="J29" s="88">
        <v>0</v>
      </c>
    </row>
    <row r="30" spans="1:10" ht="18" customHeight="1">
      <c r="A30" s="11" t="s">
        <v>160</v>
      </c>
      <c r="B30" s="11"/>
      <c r="C30" s="11" t="s">
        <v>7</v>
      </c>
      <c r="D30" s="16"/>
      <c r="E30" s="17"/>
      <c r="F30" s="16"/>
      <c r="G30" s="16"/>
      <c r="H30" s="41"/>
      <c r="I30" s="41"/>
      <c r="J30" s="18">
        <f>H30+I30</f>
        <v>0</v>
      </c>
    </row>
    <row r="31" spans="1:10" ht="18" customHeight="1">
      <c r="A31" s="11" t="s">
        <v>161</v>
      </c>
      <c r="B31" s="11"/>
      <c r="C31" s="11" t="s">
        <v>118</v>
      </c>
      <c r="D31" s="16"/>
      <c r="E31" s="17"/>
      <c r="F31" s="16"/>
      <c r="G31" s="16"/>
      <c r="H31" s="41"/>
      <c r="I31" s="41"/>
      <c r="J31" s="18">
        <f>H31+I31</f>
        <v>0</v>
      </c>
    </row>
    <row r="32" spans="1:10" ht="18" customHeight="1">
      <c r="A32" s="11" t="s">
        <v>162</v>
      </c>
      <c r="B32" s="11"/>
      <c r="C32" s="47" t="s">
        <v>260</v>
      </c>
      <c r="D32" s="12"/>
      <c r="E32" s="13"/>
      <c r="F32" s="12"/>
      <c r="G32" s="12"/>
      <c r="H32" s="41"/>
      <c r="I32" s="41"/>
      <c r="J32" s="18">
        <f>H32+I32</f>
        <v>0</v>
      </c>
    </row>
    <row r="33" spans="1:10" ht="7.5" customHeight="1">
      <c r="A33" s="11"/>
      <c r="B33" s="11"/>
      <c r="C33" s="47"/>
      <c r="D33" s="12"/>
      <c r="E33" s="13"/>
      <c r="F33" s="12"/>
      <c r="G33" s="12"/>
      <c r="H33" s="18"/>
      <c r="I33" s="18"/>
      <c r="J33" s="18"/>
    </row>
    <row r="34" spans="1:10" ht="21" customHeight="1">
      <c r="A34" s="19" t="s">
        <v>15</v>
      </c>
      <c r="B34" s="20" t="s">
        <v>22</v>
      </c>
      <c r="C34" s="20"/>
      <c r="D34" s="48"/>
      <c r="E34" s="49"/>
      <c r="F34" s="48"/>
      <c r="G34" s="48"/>
      <c r="H34" s="83">
        <f>H36+H49+H53+H57+H61+H63+H74+H78</f>
        <v>0</v>
      </c>
      <c r="I34" s="83">
        <f>I36+I49+I53+I57+I61+I63+I74+I78</f>
        <v>0</v>
      </c>
      <c r="J34" s="24">
        <f>J36+J49+J53+J57+J61+J63+J74+J78</f>
        <v>0</v>
      </c>
    </row>
    <row r="35" spans="1:10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29" customFormat="1" ht="18" customHeight="1">
      <c r="A36" s="25" t="s">
        <v>23</v>
      </c>
      <c r="B36" s="25" t="s">
        <v>185</v>
      </c>
      <c r="C36" s="25"/>
      <c r="D36" s="12"/>
      <c r="E36" s="13"/>
      <c r="F36" s="12"/>
      <c r="G36" s="12"/>
      <c r="H36" s="28">
        <f>SUM(H37:H47)</f>
        <v>0</v>
      </c>
      <c r="I36" s="28">
        <f>SUM(I37:I47)</f>
        <v>0</v>
      </c>
      <c r="J36" s="88">
        <f>I36+H36</f>
        <v>0</v>
      </c>
    </row>
    <row r="37" spans="1:10" ht="18" customHeight="1">
      <c r="A37" s="50" t="s">
        <v>186</v>
      </c>
      <c r="B37" s="51"/>
      <c r="C37" s="50" t="s">
        <v>187</v>
      </c>
      <c r="D37" s="52"/>
      <c r="E37" s="44"/>
      <c r="F37" s="52"/>
      <c r="G37" s="45"/>
      <c r="H37" s="53"/>
      <c r="I37" s="53"/>
      <c r="J37" s="18">
        <f aca="true" t="shared" si="0" ref="J37:J46">H37+I37</f>
        <v>0</v>
      </c>
    </row>
    <row r="38" spans="1:10" ht="18" customHeight="1">
      <c r="A38" s="50" t="s">
        <v>188</v>
      </c>
      <c r="B38" s="51"/>
      <c r="C38" s="50" t="s">
        <v>189</v>
      </c>
      <c r="D38" s="54"/>
      <c r="E38" s="44"/>
      <c r="F38" s="52"/>
      <c r="G38" s="45"/>
      <c r="H38" s="53"/>
      <c r="I38" s="53"/>
      <c r="J38" s="18">
        <f t="shared" si="0"/>
        <v>0</v>
      </c>
    </row>
    <row r="39" spans="1:10" s="391" customFormat="1" ht="18" customHeight="1">
      <c r="A39" s="386" t="s">
        <v>190</v>
      </c>
      <c r="B39" s="386"/>
      <c r="C39" s="386" t="s">
        <v>163</v>
      </c>
      <c r="D39" s="392"/>
      <c r="E39" s="393"/>
      <c r="F39" s="392"/>
      <c r="G39" s="394"/>
      <c r="H39" s="390"/>
      <c r="I39" s="390"/>
      <c r="J39" s="395">
        <f t="shared" si="0"/>
        <v>0</v>
      </c>
    </row>
    <row r="40" spans="1:10" ht="18" customHeight="1">
      <c r="A40" s="50" t="s">
        <v>193</v>
      </c>
      <c r="B40" s="51"/>
      <c r="C40" s="50" t="s">
        <v>53</v>
      </c>
      <c r="D40" s="54"/>
      <c r="E40" s="44"/>
      <c r="F40" s="54"/>
      <c r="G40" s="45"/>
      <c r="H40" s="53"/>
      <c r="I40" s="53"/>
      <c r="J40" s="18">
        <f t="shared" si="0"/>
        <v>0</v>
      </c>
    </row>
    <row r="41" spans="1:10" ht="18" customHeight="1">
      <c r="A41" s="50" t="s">
        <v>195</v>
      </c>
      <c r="B41" s="51"/>
      <c r="C41" s="50" t="s">
        <v>54</v>
      </c>
      <c r="D41" s="54"/>
      <c r="E41" s="44"/>
      <c r="F41" s="52"/>
      <c r="G41" s="45"/>
      <c r="H41" s="53"/>
      <c r="I41" s="53"/>
      <c r="J41" s="18">
        <f t="shared" si="0"/>
        <v>0</v>
      </c>
    </row>
    <row r="42" spans="1:10" ht="18" customHeight="1">
      <c r="A42" s="50" t="s">
        <v>196</v>
      </c>
      <c r="B42" s="51"/>
      <c r="C42" s="50" t="s">
        <v>52</v>
      </c>
      <c r="D42" s="54"/>
      <c r="E42" s="55"/>
      <c r="F42" s="54"/>
      <c r="G42" s="56"/>
      <c r="H42" s="41"/>
      <c r="I42" s="41"/>
      <c r="J42" s="18">
        <f t="shared" si="0"/>
        <v>0</v>
      </c>
    </row>
    <row r="43" spans="1:10" ht="18" customHeight="1">
      <c r="A43" s="50" t="s">
        <v>197</v>
      </c>
      <c r="B43" s="51"/>
      <c r="C43" s="50" t="s">
        <v>57</v>
      </c>
      <c r="D43" s="54"/>
      <c r="E43" s="55"/>
      <c r="F43" s="54"/>
      <c r="G43" s="56"/>
      <c r="H43" s="41"/>
      <c r="I43" s="41"/>
      <c r="J43" s="18">
        <f t="shared" si="0"/>
        <v>0</v>
      </c>
    </row>
    <row r="44" spans="1:10" ht="18" customHeight="1">
      <c r="A44" s="50" t="s">
        <v>198</v>
      </c>
      <c r="B44" s="51"/>
      <c r="C44" s="50" t="s">
        <v>58</v>
      </c>
      <c r="D44" s="54"/>
      <c r="E44" s="55"/>
      <c r="F44" s="54"/>
      <c r="G44" s="56"/>
      <c r="H44" s="41"/>
      <c r="I44" s="41"/>
      <c r="J44" s="18">
        <f t="shared" si="0"/>
        <v>0</v>
      </c>
    </row>
    <row r="45" spans="1:10" ht="18" customHeight="1">
      <c r="A45" s="50" t="s">
        <v>199</v>
      </c>
      <c r="B45" s="51"/>
      <c r="C45" s="50" t="s">
        <v>40</v>
      </c>
      <c r="D45" s="57"/>
      <c r="E45" s="58"/>
      <c r="F45" s="57"/>
      <c r="G45" s="57"/>
      <c r="H45" s="41"/>
      <c r="I45" s="41"/>
      <c r="J45" s="18">
        <f t="shared" si="0"/>
        <v>0</v>
      </c>
    </row>
    <row r="46" spans="1:10" ht="18" customHeight="1">
      <c r="A46" s="50" t="s">
        <v>200</v>
      </c>
      <c r="B46" s="51"/>
      <c r="C46" s="50" t="s">
        <v>59</v>
      </c>
      <c r="D46" s="54"/>
      <c r="E46" s="44"/>
      <c r="F46" s="30"/>
      <c r="G46" s="45"/>
      <c r="H46" s="18"/>
      <c r="I46" s="18"/>
      <c r="J46" s="18">
        <f t="shared" si="0"/>
        <v>0</v>
      </c>
    </row>
    <row r="47" spans="1:10" ht="18" customHeight="1">
      <c r="A47" s="50" t="s">
        <v>201</v>
      </c>
      <c r="B47" s="51"/>
      <c r="C47" s="50" t="s">
        <v>41</v>
      </c>
      <c r="D47" s="57"/>
      <c r="E47" s="58"/>
      <c r="F47" s="57"/>
      <c r="G47" s="57"/>
      <c r="H47" s="41"/>
      <c r="I47" s="41"/>
      <c r="J47" s="18">
        <f>H47+I47</f>
        <v>0</v>
      </c>
    </row>
    <row r="48" spans="1:10" ht="7.5" customHeight="1">
      <c r="A48" s="11"/>
      <c r="B48" s="11"/>
      <c r="C48" s="11"/>
      <c r="D48" s="16"/>
      <c r="E48" s="17"/>
      <c r="F48" s="16"/>
      <c r="G48" s="16"/>
      <c r="H48" s="18"/>
      <c r="I48" s="18"/>
      <c r="J48" s="18"/>
    </row>
    <row r="49" spans="1:10" s="29" customFormat="1" ht="18" customHeight="1">
      <c r="A49" s="25" t="s">
        <v>24</v>
      </c>
      <c r="B49" s="25" t="s">
        <v>202</v>
      </c>
      <c r="C49" s="25"/>
      <c r="D49" s="12"/>
      <c r="E49" s="13"/>
      <c r="F49" s="12"/>
      <c r="G49" s="12"/>
      <c r="H49" s="28">
        <f>H50+H51</f>
        <v>0</v>
      </c>
      <c r="I49" s="28">
        <f>I50+I51</f>
        <v>0</v>
      </c>
      <c r="J49" s="88">
        <f>I49+H49</f>
        <v>0</v>
      </c>
    </row>
    <row r="50" spans="1:10" ht="18" customHeight="1">
      <c r="A50" s="11" t="s">
        <v>203</v>
      </c>
      <c r="B50" s="11"/>
      <c r="C50" s="43" t="s">
        <v>143</v>
      </c>
      <c r="D50" s="30"/>
      <c r="E50" s="44"/>
      <c r="F50" s="30"/>
      <c r="G50" s="45"/>
      <c r="H50" s="18"/>
      <c r="I50" s="18"/>
      <c r="J50" s="18">
        <f>H50+I50</f>
        <v>0</v>
      </c>
    </row>
    <row r="51" spans="1:10" ht="18" customHeight="1">
      <c r="A51" s="11" t="s">
        <v>204</v>
      </c>
      <c r="B51" s="11"/>
      <c r="C51" s="43" t="s">
        <v>145</v>
      </c>
      <c r="D51" s="43"/>
      <c r="E51" s="59"/>
      <c r="F51" s="43"/>
      <c r="G51" s="43"/>
      <c r="H51" s="18"/>
      <c r="I51" s="18"/>
      <c r="J51" s="18">
        <f>H51+I51</f>
        <v>0</v>
      </c>
    </row>
    <row r="52" spans="1:10" ht="7.5" customHeight="1">
      <c r="A52" s="11"/>
      <c r="B52" s="11"/>
      <c r="C52" s="11"/>
      <c r="D52" s="16"/>
      <c r="E52" s="17"/>
      <c r="F52" s="16"/>
      <c r="G52" s="16"/>
      <c r="H52" s="18"/>
      <c r="I52" s="18"/>
      <c r="J52" s="18"/>
    </row>
    <row r="53" spans="1:10" s="29" customFormat="1" ht="18" customHeight="1">
      <c r="A53" s="25" t="s">
        <v>42</v>
      </c>
      <c r="B53" s="25" t="s">
        <v>205</v>
      </c>
      <c r="C53" s="25"/>
      <c r="D53" s="26"/>
      <c r="E53" s="27"/>
      <c r="F53" s="26"/>
      <c r="G53" s="26"/>
      <c r="H53" s="28">
        <f>H54+H55</f>
        <v>0</v>
      </c>
      <c r="I53" s="28">
        <f>I54+I55</f>
        <v>0</v>
      </c>
      <c r="J53" s="88">
        <f>I53+H53</f>
        <v>0</v>
      </c>
    </row>
    <row r="54" spans="1:10" ht="18" customHeight="1">
      <c r="A54" s="11" t="s">
        <v>206</v>
      </c>
      <c r="B54" s="11"/>
      <c r="C54" s="11" t="s">
        <v>265</v>
      </c>
      <c r="D54" s="30"/>
      <c r="E54" s="44"/>
      <c r="F54" s="30"/>
      <c r="G54" s="45"/>
      <c r="H54" s="18"/>
      <c r="I54" s="18"/>
      <c r="J54" s="18">
        <f>H54+I54</f>
        <v>0</v>
      </c>
    </row>
    <row r="55" spans="1:10" ht="18" customHeight="1">
      <c r="A55" s="11" t="s">
        <v>207</v>
      </c>
      <c r="B55" s="11"/>
      <c r="C55" s="11" t="s">
        <v>266</v>
      </c>
      <c r="D55" s="30"/>
      <c r="E55" s="44"/>
      <c r="F55" s="30"/>
      <c r="G55" s="45"/>
      <c r="H55" s="18"/>
      <c r="I55" s="18"/>
      <c r="J55" s="18">
        <f>H55+I55</f>
        <v>0</v>
      </c>
    </row>
    <row r="56" spans="1:10" ht="7.5" customHeight="1">
      <c r="A56" s="11"/>
      <c r="B56" s="11"/>
      <c r="C56" s="11"/>
      <c r="D56" s="16"/>
      <c r="E56" s="17"/>
      <c r="F56" s="16"/>
      <c r="G56" s="16"/>
      <c r="H56" s="18"/>
      <c r="I56" s="18"/>
      <c r="J56" s="18"/>
    </row>
    <row r="57" spans="1:10" s="29" customFormat="1" ht="18" customHeight="1">
      <c r="A57" s="25" t="s">
        <v>60</v>
      </c>
      <c r="B57" s="25" t="s">
        <v>209</v>
      </c>
      <c r="C57" s="25"/>
      <c r="D57" s="26"/>
      <c r="E57" s="27"/>
      <c r="F57" s="26"/>
      <c r="G57" s="26"/>
      <c r="H57" s="28">
        <f>H58+H59</f>
        <v>0</v>
      </c>
      <c r="I57" s="28">
        <f>I58+I59</f>
        <v>0</v>
      </c>
      <c r="J57" s="88">
        <f>I57+H57</f>
        <v>0</v>
      </c>
    </row>
    <row r="58" spans="1:10" ht="18" customHeight="1">
      <c r="A58" s="11" t="s">
        <v>210</v>
      </c>
      <c r="B58" s="11"/>
      <c r="C58" s="11" t="s">
        <v>265</v>
      </c>
      <c r="D58" s="30"/>
      <c r="E58" s="44"/>
      <c r="F58" s="30"/>
      <c r="G58" s="45"/>
      <c r="H58" s="18"/>
      <c r="I58" s="18"/>
      <c r="J58" s="18">
        <f>H58+I58</f>
        <v>0</v>
      </c>
    </row>
    <row r="59" spans="1:10" ht="18" customHeight="1">
      <c r="A59" s="11" t="s">
        <v>211</v>
      </c>
      <c r="B59" s="11"/>
      <c r="C59" s="11" t="s">
        <v>266</v>
      </c>
      <c r="D59" s="16"/>
      <c r="E59" s="17"/>
      <c r="F59" s="16"/>
      <c r="G59" s="16"/>
      <c r="H59" s="18"/>
      <c r="I59" s="18"/>
      <c r="J59" s="18">
        <f>H59+I59</f>
        <v>0</v>
      </c>
    </row>
    <row r="60" spans="1:10" ht="7.5" customHeight="1">
      <c r="A60" s="11"/>
      <c r="B60" s="11"/>
      <c r="C60" s="11"/>
      <c r="D60" s="16"/>
      <c r="E60" s="17"/>
      <c r="F60" s="16"/>
      <c r="G60" s="16"/>
      <c r="H60" s="18"/>
      <c r="I60" s="18"/>
      <c r="J60" s="18"/>
    </row>
    <row r="61" spans="1:10" s="29" customFormat="1" ht="16.5" customHeight="1">
      <c r="A61" s="25" t="s">
        <v>43</v>
      </c>
      <c r="B61" s="25" t="s">
        <v>153</v>
      </c>
      <c r="C61" s="25"/>
      <c r="D61" s="85"/>
      <c r="E61" s="85"/>
      <c r="F61" s="85"/>
      <c r="G61" s="85"/>
      <c r="H61" s="28">
        <v>0</v>
      </c>
      <c r="I61" s="28">
        <v>0</v>
      </c>
      <c r="J61" s="88">
        <f>I61+H61</f>
        <v>0</v>
      </c>
    </row>
    <row r="62" spans="1:10" ht="7.5" customHeight="1">
      <c r="A62" s="11"/>
      <c r="B62" s="11"/>
      <c r="C62" s="11"/>
      <c r="D62" s="12"/>
      <c r="E62" s="13"/>
      <c r="F62" s="12"/>
      <c r="G62" s="12"/>
      <c r="H62" s="18"/>
      <c r="I62" s="18"/>
      <c r="J62" s="18"/>
    </row>
    <row r="63" spans="1:10" s="46" customFormat="1" ht="18" customHeight="1">
      <c r="A63" s="25" t="s">
        <v>44</v>
      </c>
      <c r="B63" s="25" t="s">
        <v>212</v>
      </c>
      <c r="C63" s="25"/>
      <c r="D63" s="12"/>
      <c r="E63" s="13"/>
      <c r="F63" s="12"/>
      <c r="G63" s="12"/>
      <c r="H63" s="28">
        <f>SUM(H64:H72)</f>
        <v>0</v>
      </c>
      <c r="I63" s="28">
        <f>SUM(I64:I72)</f>
        <v>0</v>
      </c>
      <c r="J63" s="88">
        <f>I63+H63</f>
        <v>0</v>
      </c>
    </row>
    <row r="64" spans="1:10" ht="18" customHeight="1">
      <c r="A64" s="47" t="s">
        <v>213</v>
      </c>
      <c r="B64" s="11"/>
      <c r="C64" s="11" t="s">
        <v>214</v>
      </c>
      <c r="D64" s="12"/>
      <c r="E64" s="13"/>
      <c r="F64" s="12"/>
      <c r="G64" s="12"/>
      <c r="H64" s="41"/>
      <c r="I64" s="41"/>
      <c r="J64" s="18">
        <f aca="true" t="shared" si="1" ref="J64:J72">H64+I64</f>
        <v>0</v>
      </c>
    </row>
    <row r="65" spans="1:10" ht="18" customHeight="1">
      <c r="A65" s="47" t="s">
        <v>215</v>
      </c>
      <c r="B65" s="11"/>
      <c r="C65" s="11" t="s">
        <v>216</v>
      </c>
      <c r="D65" s="12"/>
      <c r="E65" s="13"/>
      <c r="F65" s="12"/>
      <c r="G65" s="12"/>
      <c r="H65" s="41"/>
      <c r="I65" s="41"/>
      <c r="J65" s="18">
        <f t="shared" si="1"/>
        <v>0</v>
      </c>
    </row>
    <row r="66" spans="1:10" ht="18" customHeight="1">
      <c r="A66" s="47" t="s">
        <v>217</v>
      </c>
      <c r="B66" s="11"/>
      <c r="C66" s="11" t="s">
        <v>345</v>
      </c>
      <c r="D66" s="12"/>
      <c r="E66" s="13"/>
      <c r="F66" s="12"/>
      <c r="G66" s="12"/>
      <c r="H66" s="41"/>
      <c r="I66" s="41"/>
      <c r="J66" s="18">
        <f t="shared" si="1"/>
        <v>0</v>
      </c>
    </row>
    <row r="67" spans="1:10" ht="18" customHeight="1">
      <c r="A67" s="47" t="s">
        <v>346</v>
      </c>
      <c r="B67" s="11"/>
      <c r="C67" s="11" t="s">
        <v>347</v>
      </c>
      <c r="D67" s="12"/>
      <c r="E67" s="13"/>
      <c r="F67" s="12"/>
      <c r="G67" s="12"/>
      <c r="H67" s="41"/>
      <c r="I67" s="41"/>
      <c r="J67" s="18">
        <f t="shared" si="1"/>
        <v>0</v>
      </c>
    </row>
    <row r="68" spans="1:10" ht="18" customHeight="1">
      <c r="A68" s="47" t="s">
        <v>348</v>
      </c>
      <c r="B68" s="11"/>
      <c r="C68" s="11" t="s">
        <v>322</v>
      </c>
      <c r="D68" s="12"/>
      <c r="E68" s="13"/>
      <c r="F68" s="12"/>
      <c r="G68" s="12"/>
      <c r="H68" s="41"/>
      <c r="I68" s="41"/>
      <c r="J68" s="18">
        <f t="shared" si="1"/>
        <v>0</v>
      </c>
    </row>
    <row r="69" spans="1:10" ht="18" customHeight="1">
      <c r="A69" s="47" t="s">
        <v>323</v>
      </c>
      <c r="B69" s="11"/>
      <c r="C69" s="11" t="s">
        <v>324</v>
      </c>
      <c r="D69" s="12"/>
      <c r="E69" s="13"/>
      <c r="F69" s="12"/>
      <c r="G69" s="12"/>
      <c r="H69" s="41"/>
      <c r="I69" s="41"/>
      <c r="J69" s="18">
        <f t="shared" si="1"/>
        <v>0</v>
      </c>
    </row>
    <row r="70" spans="1:10" ht="18" customHeight="1">
      <c r="A70" s="47" t="s">
        <v>325</v>
      </c>
      <c r="B70" s="11"/>
      <c r="C70" s="11" t="s">
        <v>326</v>
      </c>
      <c r="D70" s="12"/>
      <c r="E70" s="13"/>
      <c r="F70" s="12"/>
      <c r="G70" s="12"/>
      <c r="H70" s="41"/>
      <c r="I70" s="41"/>
      <c r="J70" s="18">
        <f t="shared" si="1"/>
        <v>0</v>
      </c>
    </row>
    <row r="71" spans="1:10" ht="18" customHeight="1">
      <c r="A71" s="47" t="s">
        <v>327</v>
      </c>
      <c r="B71" s="11"/>
      <c r="C71" s="11" t="s">
        <v>328</v>
      </c>
      <c r="D71" s="12"/>
      <c r="E71" s="13"/>
      <c r="F71" s="12"/>
      <c r="G71" s="12"/>
      <c r="H71" s="41"/>
      <c r="I71" s="41"/>
      <c r="J71" s="18">
        <f t="shared" si="1"/>
        <v>0</v>
      </c>
    </row>
    <row r="72" spans="1:10" ht="18" customHeight="1">
      <c r="A72" s="47" t="s">
        <v>329</v>
      </c>
      <c r="B72" s="11"/>
      <c r="C72" s="11" t="s">
        <v>330</v>
      </c>
      <c r="D72" s="12"/>
      <c r="E72" s="13"/>
      <c r="F72" s="12"/>
      <c r="G72" s="12"/>
      <c r="H72" s="41"/>
      <c r="I72" s="41"/>
      <c r="J72" s="18">
        <f t="shared" si="1"/>
        <v>0</v>
      </c>
    </row>
    <row r="73" spans="1:10" ht="7.5" customHeight="1">
      <c r="A73" s="11"/>
      <c r="B73" s="11"/>
      <c r="C73" s="11"/>
      <c r="D73" s="12"/>
      <c r="E73" s="13"/>
      <c r="F73" s="12"/>
      <c r="G73" s="12"/>
      <c r="H73" s="18"/>
      <c r="I73" s="18"/>
      <c r="J73" s="18"/>
    </row>
    <row r="74" spans="1:10" s="46" customFormat="1" ht="18" customHeight="1">
      <c r="A74" s="25" t="s">
        <v>45</v>
      </c>
      <c r="B74" s="25" t="s">
        <v>352</v>
      </c>
      <c r="C74" s="25"/>
      <c r="D74" s="12"/>
      <c r="E74" s="13"/>
      <c r="F74" s="12"/>
      <c r="G74" s="12"/>
      <c r="H74" s="28">
        <f>H75+H76</f>
        <v>0</v>
      </c>
      <c r="I74" s="28">
        <f>I75+I76</f>
        <v>0</v>
      </c>
      <c r="J74" s="88">
        <f>I74+H74</f>
        <v>0</v>
      </c>
    </row>
    <row r="75" spans="1:10" s="46" customFormat="1" ht="18" customHeight="1">
      <c r="A75" s="47" t="s">
        <v>331</v>
      </c>
      <c r="B75" s="25"/>
      <c r="C75" s="11" t="s">
        <v>154</v>
      </c>
      <c r="D75" s="12"/>
      <c r="E75" s="13"/>
      <c r="F75" s="12"/>
      <c r="G75" s="12"/>
      <c r="H75" s="41"/>
      <c r="I75" s="41"/>
      <c r="J75" s="18">
        <f>H75+I75</f>
        <v>0</v>
      </c>
    </row>
    <row r="76" spans="1:10" ht="18" customHeight="1">
      <c r="A76" s="47" t="s">
        <v>332</v>
      </c>
      <c r="B76" s="11"/>
      <c r="C76" s="47" t="s">
        <v>156</v>
      </c>
      <c r="D76" s="12"/>
      <c r="E76" s="13"/>
      <c r="F76" s="12"/>
      <c r="G76" s="12"/>
      <c r="H76" s="41"/>
      <c r="I76" s="41"/>
      <c r="J76" s="18">
        <f>H76+I76</f>
        <v>0</v>
      </c>
    </row>
    <row r="77" spans="1:10" ht="7.5" customHeight="1">
      <c r="A77" s="11"/>
      <c r="B77" s="11"/>
      <c r="C77" s="11"/>
      <c r="D77" s="12"/>
      <c r="E77" s="13"/>
      <c r="F77" s="12"/>
      <c r="G77" s="12"/>
      <c r="H77" s="18"/>
      <c r="I77" s="18"/>
      <c r="J77" s="18"/>
    </row>
    <row r="78" spans="1:10" s="220" customFormat="1" ht="18" customHeight="1">
      <c r="A78" s="197" t="s">
        <v>46</v>
      </c>
      <c r="B78" s="197" t="s">
        <v>353</v>
      </c>
      <c r="C78" s="197"/>
      <c r="D78" s="210"/>
      <c r="E78" s="209"/>
      <c r="F78" s="210"/>
      <c r="G78" s="210"/>
      <c r="H78" s="249">
        <v>0</v>
      </c>
      <c r="I78" s="249">
        <v>0</v>
      </c>
      <c r="J78" s="249">
        <v>0</v>
      </c>
    </row>
    <row r="79" spans="1:10" s="220" customFormat="1" ht="18" customHeight="1">
      <c r="A79" s="47" t="s">
        <v>371</v>
      </c>
      <c r="B79" s="25"/>
      <c r="C79" s="47" t="s">
        <v>368</v>
      </c>
      <c r="D79" s="210"/>
      <c r="E79" s="209"/>
      <c r="F79" s="210"/>
      <c r="G79" s="210"/>
      <c r="H79" s="249"/>
      <c r="I79" s="249"/>
      <c r="J79" s="249"/>
    </row>
    <row r="80" spans="1:10" s="220" customFormat="1" ht="18" customHeight="1">
      <c r="A80" s="47" t="s">
        <v>372</v>
      </c>
      <c r="B80" s="25"/>
      <c r="C80" s="47" t="s">
        <v>369</v>
      </c>
      <c r="D80" s="210"/>
      <c r="E80" s="209"/>
      <c r="F80" s="210"/>
      <c r="G80" s="210"/>
      <c r="H80" s="249"/>
      <c r="I80" s="249"/>
      <c r="J80" s="249"/>
    </row>
    <row r="81" spans="1:10" ht="7.5" customHeight="1">
      <c r="A81" s="11"/>
      <c r="B81" s="11"/>
      <c r="C81" s="11"/>
      <c r="D81" s="12"/>
      <c r="E81" s="13"/>
      <c r="F81" s="12"/>
      <c r="G81" s="12"/>
      <c r="H81" s="18"/>
      <c r="I81" s="18"/>
      <c r="J81" s="18"/>
    </row>
    <row r="82" spans="1:10" ht="21" customHeight="1">
      <c r="A82" s="19" t="s">
        <v>48</v>
      </c>
      <c r="B82" s="20" t="s">
        <v>47</v>
      </c>
      <c r="C82" s="20"/>
      <c r="D82" s="48"/>
      <c r="E82" s="49"/>
      <c r="F82" s="48"/>
      <c r="G82" s="48"/>
      <c r="H82" s="83">
        <f>H83+H87</f>
        <v>0</v>
      </c>
      <c r="I82" s="83">
        <f>I83+I87</f>
        <v>0</v>
      </c>
      <c r="J82" s="24">
        <f>J83+J87</f>
        <v>0</v>
      </c>
    </row>
    <row r="83" spans="1:11" s="46" customFormat="1" ht="18" customHeight="1">
      <c r="A83" s="25" t="s">
        <v>49</v>
      </c>
      <c r="B83" s="25" t="s">
        <v>351</v>
      </c>
      <c r="C83" s="25"/>
      <c r="D83" s="12"/>
      <c r="E83" s="27"/>
      <c r="F83" s="26"/>
      <c r="G83" s="26"/>
      <c r="H83" s="28">
        <f>H84+H85</f>
        <v>0</v>
      </c>
      <c r="I83" s="28">
        <f>I84+I85</f>
        <v>0</v>
      </c>
      <c r="J83" s="28">
        <f>J84+J85</f>
        <v>0</v>
      </c>
      <c r="K83" s="5"/>
    </row>
    <row r="84" spans="1:10" ht="18" customHeight="1">
      <c r="A84" s="47" t="s">
        <v>333</v>
      </c>
      <c r="B84" s="47"/>
      <c r="C84" s="47" t="s">
        <v>265</v>
      </c>
      <c r="D84" s="34"/>
      <c r="E84" s="86"/>
      <c r="F84" s="34"/>
      <c r="G84" s="87"/>
      <c r="H84" s="18"/>
      <c r="I84" s="18"/>
      <c r="J84" s="18">
        <f>H84+I84</f>
        <v>0</v>
      </c>
    </row>
    <row r="85" spans="1:10" ht="18" customHeight="1">
      <c r="A85" s="47" t="s">
        <v>334</v>
      </c>
      <c r="B85" s="64"/>
      <c r="C85" s="47" t="s">
        <v>266</v>
      </c>
      <c r="D85" s="12"/>
      <c r="E85" s="13"/>
      <c r="F85" s="12"/>
      <c r="G85" s="12"/>
      <c r="H85" s="18"/>
      <c r="I85" s="18"/>
      <c r="J85" s="18">
        <f>H85+I85</f>
        <v>0</v>
      </c>
    </row>
    <row r="86" spans="1:10" ht="15.75">
      <c r="A86" s="11"/>
      <c r="B86" s="47"/>
      <c r="C86" s="47"/>
      <c r="D86" s="12"/>
      <c r="E86" s="13"/>
      <c r="F86" s="12"/>
      <c r="G86" s="12"/>
      <c r="H86" s="18"/>
      <c r="I86" s="18"/>
      <c r="J86" s="18"/>
    </row>
    <row r="87" spans="1:10" ht="18" customHeight="1">
      <c r="A87" s="25" t="s">
        <v>50</v>
      </c>
      <c r="B87" s="25" t="s">
        <v>335</v>
      </c>
      <c r="C87" s="40"/>
      <c r="D87" s="12"/>
      <c r="E87" s="13"/>
      <c r="F87" s="12"/>
      <c r="G87" s="12"/>
      <c r="H87" s="61">
        <v>0</v>
      </c>
      <c r="I87" s="61">
        <v>0</v>
      </c>
      <c r="J87" s="28">
        <f>I87+H87</f>
        <v>0</v>
      </c>
    </row>
    <row r="88" spans="1:10" ht="18" customHeight="1">
      <c r="A88" s="11"/>
      <c r="B88" s="11"/>
      <c r="C88" s="11"/>
      <c r="D88" s="12"/>
      <c r="E88" s="13"/>
      <c r="F88" s="12"/>
      <c r="G88" s="12"/>
      <c r="H88" s="18"/>
      <c r="I88" s="18"/>
      <c r="J88" s="18"/>
    </row>
    <row r="89" spans="1:10" ht="19.5" customHeight="1">
      <c r="A89" s="19" t="s">
        <v>51</v>
      </c>
      <c r="B89" s="20" t="s">
        <v>218</v>
      </c>
      <c r="C89" s="21"/>
      <c r="D89" s="22"/>
      <c r="E89" s="23"/>
      <c r="F89" s="22"/>
      <c r="G89" s="22"/>
      <c r="H89" s="83">
        <f>H90+H94+H98+H102+H106</f>
        <v>0</v>
      </c>
      <c r="I89" s="83">
        <f>I90+I94+I98+I102+I106</f>
        <v>0</v>
      </c>
      <c r="J89" s="24">
        <f>J90+J94+J98+J102+J106</f>
        <v>0</v>
      </c>
    </row>
    <row r="90" spans="1:11" s="46" customFormat="1" ht="18" customHeight="1">
      <c r="A90" s="25" t="s">
        <v>219</v>
      </c>
      <c r="B90" s="25" t="s">
        <v>289</v>
      </c>
      <c r="C90" s="25"/>
      <c r="D90" s="12"/>
      <c r="E90" s="13"/>
      <c r="F90" s="12"/>
      <c r="G90" s="12"/>
      <c r="H90" s="28">
        <f>H91+H92</f>
        <v>0</v>
      </c>
      <c r="I90" s="28">
        <f>I91+I92</f>
        <v>0</v>
      </c>
      <c r="J90" s="28">
        <f>J91+J92</f>
        <v>0</v>
      </c>
      <c r="K90" s="5"/>
    </row>
    <row r="91" spans="1:15" s="46" customFormat="1" ht="18" customHeight="1">
      <c r="A91" s="47" t="s">
        <v>290</v>
      </c>
      <c r="B91" s="11"/>
      <c r="C91" s="65" t="s">
        <v>143</v>
      </c>
      <c r="D91" s="34"/>
      <c r="E91" s="86"/>
      <c r="F91" s="34"/>
      <c r="G91" s="87"/>
      <c r="H91" s="66"/>
      <c r="I91" s="66"/>
      <c r="J91" s="18">
        <f>H91+I91</f>
        <v>0</v>
      </c>
      <c r="K91" s="5"/>
      <c r="N91" s="5"/>
      <c r="O91" s="5"/>
    </row>
    <row r="92" spans="1:10" ht="18" customHeight="1">
      <c r="A92" s="47" t="s">
        <v>291</v>
      </c>
      <c r="B92" s="11"/>
      <c r="C92" s="65" t="s">
        <v>145</v>
      </c>
      <c r="D92" s="12"/>
      <c r="E92" s="13"/>
      <c r="F92" s="12"/>
      <c r="G92" s="12"/>
      <c r="H92" s="66"/>
      <c r="I92" s="66"/>
      <c r="J92" s="18">
        <f>H92+I92</f>
        <v>0</v>
      </c>
    </row>
    <row r="93" spans="1:10" ht="18" customHeight="1">
      <c r="A93" s="47"/>
      <c r="B93" s="11"/>
      <c r="C93" s="65"/>
      <c r="D93" s="12"/>
      <c r="E93" s="13"/>
      <c r="F93" s="12"/>
      <c r="G93" s="12"/>
      <c r="H93" s="66"/>
      <c r="I93" s="66"/>
      <c r="J93" s="66"/>
    </row>
    <row r="94" spans="1:15" s="46" customFormat="1" ht="18" customHeight="1">
      <c r="A94" s="25" t="s">
        <v>220</v>
      </c>
      <c r="B94" s="25" t="s">
        <v>292</v>
      </c>
      <c r="C94" s="72"/>
      <c r="D94" s="12"/>
      <c r="E94" s="13"/>
      <c r="F94" s="12"/>
      <c r="G94" s="12"/>
      <c r="H94" s="28">
        <f>H95+H96</f>
        <v>0</v>
      </c>
      <c r="I94" s="28">
        <f>I95+I96</f>
        <v>0</v>
      </c>
      <c r="J94" s="28">
        <f>J95+J96</f>
        <v>0</v>
      </c>
      <c r="K94" s="5"/>
      <c r="M94" s="5"/>
      <c r="N94" s="5"/>
      <c r="O94" s="5"/>
    </row>
    <row r="95" spans="1:10" ht="18" customHeight="1">
      <c r="A95" s="47" t="s">
        <v>293</v>
      </c>
      <c r="B95" s="11"/>
      <c r="C95" s="65" t="s">
        <v>143</v>
      </c>
      <c r="D95" s="34"/>
      <c r="E95" s="86"/>
      <c r="F95" s="34"/>
      <c r="G95" s="87"/>
      <c r="H95" s="66"/>
      <c r="I95" s="66"/>
      <c r="J95" s="18">
        <f>H95+I95</f>
        <v>0</v>
      </c>
    </row>
    <row r="96" spans="1:10" ht="18" customHeight="1">
      <c r="A96" s="47" t="s">
        <v>294</v>
      </c>
      <c r="B96" s="11"/>
      <c r="C96" s="65" t="s">
        <v>145</v>
      </c>
      <c r="D96" s="12"/>
      <c r="E96" s="13"/>
      <c r="F96" s="12"/>
      <c r="G96" s="12"/>
      <c r="H96" s="66"/>
      <c r="I96" s="66"/>
      <c r="J96" s="18">
        <f>H96+I96</f>
        <v>0</v>
      </c>
    </row>
    <row r="97" spans="1:10" ht="18" customHeight="1">
      <c r="A97" s="47"/>
      <c r="B97" s="11"/>
      <c r="C97" s="65"/>
      <c r="D97" s="12"/>
      <c r="E97" s="13"/>
      <c r="F97" s="12"/>
      <c r="G97" s="12"/>
      <c r="H97" s="66"/>
      <c r="I97" s="66"/>
      <c r="J97" s="66"/>
    </row>
    <row r="98" spans="1:15" s="46" customFormat="1" ht="18" customHeight="1">
      <c r="A98" s="25" t="s">
        <v>221</v>
      </c>
      <c r="B98" s="25" t="s">
        <v>119</v>
      </c>
      <c r="C98" s="72"/>
      <c r="D98" s="12"/>
      <c r="E98" s="13"/>
      <c r="F98" s="12"/>
      <c r="G98" s="12"/>
      <c r="H98" s="28">
        <f>H99+H100</f>
        <v>0</v>
      </c>
      <c r="I98" s="28">
        <f>I99+I100</f>
        <v>0</v>
      </c>
      <c r="J98" s="28">
        <f>J99+J100</f>
        <v>0</v>
      </c>
      <c r="K98" s="5"/>
      <c r="M98" s="5"/>
      <c r="N98" s="5"/>
      <c r="O98" s="5"/>
    </row>
    <row r="99" spans="1:10" ht="18" customHeight="1">
      <c r="A99" s="47" t="s">
        <v>295</v>
      </c>
      <c r="B99" s="11"/>
      <c r="C99" s="65" t="s">
        <v>143</v>
      </c>
      <c r="D99" s="34"/>
      <c r="E99" s="86"/>
      <c r="F99" s="34"/>
      <c r="G99" s="87"/>
      <c r="H99" s="66"/>
      <c r="I99" s="66"/>
      <c r="J99" s="18">
        <f>H99+I99</f>
        <v>0</v>
      </c>
    </row>
    <row r="100" spans="1:10" ht="18" customHeight="1">
      <c r="A100" s="47" t="s">
        <v>296</v>
      </c>
      <c r="B100" s="11"/>
      <c r="C100" s="65" t="s">
        <v>145</v>
      </c>
      <c r="D100" s="12"/>
      <c r="E100" s="13"/>
      <c r="F100" s="12"/>
      <c r="G100" s="12"/>
      <c r="H100" s="66"/>
      <c r="I100" s="66"/>
      <c r="J100" s="18">
        <f>H100+I100</f>
        <v>0</v>
      </c>
    </row>
    <row r="101" spans="1:10" ht="18" customHeight="1">
      <c r="A101" s="47"/>
      <c r="B101" s="11"/>
      <c r="C101" s="65"/>
      <c r="D101" s="12"/>
      <c r="E101" s="13"/>
      <c r="F101" s="12"/>
      <c r="G101" s="12"/>
      <c r="H101" s="66"/>
      <c r="I101" s="66"/>
      <c r="J101" s="66"/>
    </row>
    <row r="102" spans="1:15" s="46" customFormat="1" ht="18" customHeight="1">
      <c r="A102" s="25" t="s">
        <v>222</v>
      </c>
      <c r="B102" s="25" t="s">
        <v>264</v>
      </c>
      <c r="C102" s="72"/>
      <c r="D102" s="12"/>
      <c r="E102" s="13"/>
      <c r="F102" s="12"/>
      <c r="G102" s="12"/>
      <c r="H102" s="28">
        <f>H103+H104</f>
        <v>0</v>
      </c>
      <c r="I102" s="28">
        <f>I103+I104</f>
        <v>0</v>
      </c>
      <c r="J102" s="28">
        <f>J103+J104</f>
        <v>0</v>
      </c>
      <c r="K102" s="5"/>
      <c r="M102" s="5"/>
      <c r="N102" s="5"/>
      <c r="O102" s="5"/>
    </row>
    <row r="103" spans="1:15" s="46" customFormat="1" ht="18" customHeight="1">
      <c r="A103" s="47" t="s">
        <v>297</v>
      </c>
      <c r="B103" s="11"/>
      <c r="C103" s="65" t="s">
        <v>143</v>
      </c>
      <c r="D103" s="34"/>
      <c r="E103" s="86"/>
      <c r="F103" s="34"/>
      <c r="G103" s="87"/>
      <c r="H103" s="66"/>
      <c r="I103" s="66"/>
      <c r="J103" s="18">
        <f>H103+I103</f>
        <v>0</v>
      </c>
      <c r="K103" s="5"/>
      <c r="M103" s="5"/>
      <c r="N103" s="5"/>
      <c r="O103" s="5"/>
    </row>
    <row r="104" spans="1:15" s="46" customFormat="1" ht="18" customHeight="1">
      <c r="A104" s="47" t="s">
        <v>336</v>
      </c>
      <c r="B104" s="11"/>
      <c r="C104" s="65" t="s">
        <v>145</v>
      </c>
      <c r="D104" s="12"/>
      <c r="E104" s="13"/>
      <c r="F104" s="12"/>
      <c r="G104" s="12"/>
      <c r="H104" s="66"/>
      <c r="I104" s="66"/>
      <c r="J104" s="18">
        <f>H104+I104</f>
        <v>0</v>
      </c>
      <c r="K104" s="5"/>
      <c r="M104" s="5"/>
      <c r="N104" s="5"/>
      <c r="O104" s="5"/>
    </row>
    <row r="105" spans="1:11" s="46" customFormat="1" ht="18" customHeight="1">
      <c r="A105" s="67"/>
      <c r="B105" s="68"/>
      <c r="C105" s="70"/>
      <c r="D105" s="70"/>
      <c r="E105" s="86"/>
      <c r="F105" s="34"/>
      <c r="G105" s="87"/>
      <c r="H105" s="71"/>
      <c r="I105" s="71"/>
      <c r="J105" s="71"/>
      <c r="K105" s="5"/>
    </row>
    <row r="106" spans="1:11" s="46" customFormat="1" ht="18" customHeight="1">
      <c r="A106" s="25" t="s">
        <v>223</v>
      </c>
      <c r="B106" s="25" t="s">
        <v>344</v>
      </c>
      <c r="C106" s="25"/>
      <c r="D106" s="12"/>
      <c r="E106" s="13"/>
      <c r="F106" s="12"/>
      <c r="G106" s="12"/>
      <c r="H106" s="61">
        <v>0</v>
      </c>
      <c r="I106" s="61">
        <v>0</v>
      </c>
      <c r="J106" s="61">
        <f>I106+H106</f>
        <v>0</v>
      </c>
      <c r="K106" s="5"/>
    </row>
    <row r="107" spans="1:14" ht="18" customHeight="1">
      <c r="A107" s="47"/>
      <c r="B107" s="47"/>
      <c r="C107" s="47"/>
      <c r="D107" s="12"/>
      <c r="E107" s="13"/>
      <c r="F107" s="12"/>
      <c r="G107" s="12"/>
      <c r="H107" s="66"/>
      <c r="I107" s="66"/>
      <c r="J107" s="66"/>
      <c r="N107" s="46"/>
    </row>
    <row r="108" spans="1:14" ht="18" customHeight="1">
      <c r="A108" s="14" t="s">
        <v>11</v>
      </c>
      <c r="B108" s="75" t="s">
        <v>32</v>
      </c>
      <c r="C108" s="76"/>
      <c r="D108" s="77"/>
      <c r="E108" s="78"/>
      <c r="F108" s="77"/>
      <c r="G108" s="77"/>
      <c r="H108" s="81">
        <f>H8+H34+H82+H89</f>
        <v>0</v>
      </c>
      <c r="I108" s="81">
        <f>I8+I34+I82+I89</f>
        <v>0</v>
      </c>
      <c r="J108" s="15">
        <f>J8+J34+J82+J89</f>
        <v>0</v>
      </c>
      <c r="N108" s="46"/>
    </row>
    <row r="109" spans="1:14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N109" s="46"/>
    </row>
    <row r="110" spans="1:10" s="176" customFormat="1" ht="18" customHeight="1">
      <c r="A110" s="268" t="s">
        <v>354</v>
      </c>
      <c r="B110" s="269"/>
      <c r="C110" s="269"/>
      <c r="D110" s="270"/>
      <c r="E110" s="271"/>
      <c r="F110" s="271"/>
      <c r="G110" s="271"/>
      <c r="H110" s="285">
        <v>0</v>
      </c>
      <c r="I110" s="285">
        <v>0</v>
      </c>
      <c r="J110" s="272">
        <v>0</v>
      </c>
    </row>
    <row r="111" spans="1:10" s="176" customFormat="1" ht="30.75" customHeight="1">
      <c r="A111" s="273"/>
      <c r="B111" s="433" t="s">
        <v>373</v>
      </c>
      <c r="C111" s="433"/>
      <c r="D111" s="433"/>
      <c r="E111" s="433"/>
      <c r="F111" s="433"/>
      <c r="G111" s="433"/>
      <c r="H111" s="286"/>
      <c r="I111" s="286"/>
      <c r="J111" s="274"/>
    </row>
    <row r="112" spans="1:8" s="176" customFormat="1" ht="18" customHeight="1">
      <c r="A112" s="5"/>
      <c r="B112" s="5"/>
      <c r="C112" s="5"/>
      <c r="D112" s="5"/>
      <c r="E112" s="5"/>
      <c r="F112" s="5"/>
      <c r="G112" s="5"/>
      <c r="H112" s="5"/>
    </row>
    <row r="113" spans="1:10" s="176" customFormat="1" ht="18" customHeight="1">
      <c r="A113" s="268" t="s">
        <v>355</v>
      </c>
      <c r="B113" s="269"/>
      <c r="C113" s="269"/>
      <c r="D113" s="270"/>
      <c r="E113" s="271"/>
      <c r="F113" s="271"/>
      <c r="G113" s="271"/>
      <c r="H113" s="285">
        <v>0</v>
      </c>
      <c r="I113" s="285">
        <v>0</v>
      </c>
      <c r="J113" s="272">
        <v>0</v>
      </c>
    </row>
    <row r="114" spans="1:10" s="176" customFormat="1" ht="18" customHeight="1">
      <c r="A114" s="275"/>
      <c r="B114" s="276" t="s">
        <v>374</v>
      </c>
      <c r="C114" s="277"/>
      <c r="D114" s="278"/>
      <c r="E114" s="278"/>
      <c r="F114" s="278"/>
      <c r="G114" s="278"/>
      <c r="H114" s="286"/>
      <c r="I114" s="286"/>
      <c r="J114" s="274"/>
    </row>
    <row r="115" spans="1:10" ht="18" customHeight="1">
      <c r="A115" s="25"/>
      <c r="B115" s="25"/>
      <c r="C115" s="11"/>
      <c r="D115" s="16"/>
      <c r="E115" s="16"/>
      <c r="F115" s="16"/>
      <c r="G115" s="16"/>
      <c r="H115" s="18"/>
      <c r="I115" s="176"/>
      <c r="J115" s="176"/>
    </row>
    <row r="116" spans="1:10" ht="31.5" customHeight="1">
      <c r="A116" s="14" t="s">
        <v>350</v>
      </c>
      <c r="B116" s="413" t="s">
        <v>362</v>
      </c>
      <c r="C116" s="413"/>
      <c r="D116" s="413"/>
      <c r="E116" s="413"/>
      <c r="F116" s="413"/>
      <c r="G116" s="413"/>
      <c r="H116" s="15">
        <v>0</v>
      </c>
      <c r="I116" s="176"/>
      <c r="J116" s="176"/>
    </row>
    <row r="117" spans="1:10" ht="18" customHeight="1">
      <c r="A117" s="5"/>
      <c r="B117" s="5"/>
      <c r="C117" s="5"/>
      <c r="D117" s="5"/>
      <c r="E117" s="5"/>
      <c r="F117" s="5"/>
      <c r="G117" s="5"/>
      <c r="H117" s="5"/>
      <c r="I117" s="176"/>
      <c r="J117" s="176"/>
    </row>
    <row r="118" spans="1:10" ht="18" customHeight="1">
      <c r="A118" s="279"/>
      <c r="B118" s="280"/>
      <c r="C118" s="281"/>
      <c r="D118" s="282"/>
      <c r="E118" s="283"/>
      <c r="F118" s="284" t="s">
        <v>363</v>
      </c>
      <c r="G118" s="287"/>
      <c r="H118" s="5"/>
      <c r="I118" s="176"/>
      <c r="J118" s="176"/>
    </row>
    <row r="119" spans="1:10" ht="18" customHeight="1">
      <c r="A119" s="25"/>
      <c r="B119" s="25"/>
      <c r="C119" s="11"/>
      <c r="D119" s="16"/>
      <c r="E119" s="17"/>
      <c r="F119" s="16"/>
      <c r="G119" s="16"/>
      <c r="H119" s="18"/>
      <c r="I119" s="176"/>
      <c r="J119" s="176"/>
    </row>
    <row r="120" spans="1:10" ht="18" customHeight="1">
      <c r="A120" s="14"/>
      <c r="B120" s="75" t="s">
        <v>33</v>
      </c>
      <c r="C120" s="76"/>
      <c r="D120" s="77"/>
      <c r="E120" s="78"/>
      <c r="F120" s="77"/>
      <c r="G120" s="6" t="s">
        <v>356</v>
      </c>
      <c r="H120" s="288">
        <f>H110+H113+H116</f>
        <v>0</v>
      </c>
      <c r="I120" s="15">
        <f>I110+I113+I116</f>
        <v>0</v>
      </c>
      <c r="J120" s="15">
        <f>J110+J113+J116</f>
        <v>0</v>
      </c>
    </row>
    <row r="121" spans="2:7" ht="18" customHeight="1">
      <c r="B121" s="11"/>
      <c r="C121" s="11"/>
      <c r="D121" s="16"/>
      <c r="E121" s="17"/>
      <c r="F121" s="16"/>
      <c r="G121" s="16"/>
    </row>
    <row r="122" spans="2:7" ht="18" customHeight="1">
      <c r="B122" s="11"/>
      <c r="C122" s="11"/>
      <c r="D122" s="16"/>
      <c r="E122" s="17"/>
      <c r="F122" s="16"/>
      <c r="G122" s="16"/>
    </row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5" spans="1:11" s="4" customFormat="1" ht="15.75">
      <c r="A135" s="1"/>
      <c r="B135" s="1"/>
      <c r="C135" s="1"/>
      <c r="D135" s="2"/>
      <c r="E135" s="3"/>
      <c r="F135" s="2"/>
      <c r="G135" s="2"/>
      <c r="K135" s="5"/>
    </row>
    <row r="136" spans="1:11" s="4" customFormat="1" ht="15.75">
      <c r="A136" s="1"/>
      <c r="B136" s="1"/>
      <c r="C136" s="1"/>
      <c r="D136" s="2"/>
      <c r="E136" s="3"/>
      <c r="F136" s="2"/>
      <c r="G136" s="2"/>
      <c r="K136" s="5"/>
    </row>
    <row r="137" spans="1:11" s="4" customFormat="1" ht="15.75">
      <c r="A137" s="1"/>
      <c r="B137" s="1"/>
      <c r="C137" s="1"/>
      <c r="D137" s="2"/>
      <c r="E137" s="3"/>
      <c r="F137" s="2"/>
      <c r="G137" s="2"/>
      <c r="K137" s="5"/>
    </row>
    <row r="138" spans="1:11" s="4" customFormat="1" ht="15.75">
      <c r="A138" s="1"/>
      <c r="B138" s="1"/>
      <c r="C138" s="1"/>
      <c r="D138" s="2"/>
      <c r="E138" s="3"/>
      <c r="F138" s="2"/>
      <c r="G138" s="2"/>
      <c r="K138" s="5"/>
    </row>
    <row r="139" spans="1:11" s="4" customFormat="1" ht="15.75">
      <c r="A139" s="1"/>
      <c r="B139" s="1"/>
      <c r="C139" s="1"/>
      <c r="D139" s="2"/>
      <c r="E139" s="3"/>
      <c r="F139" s="2"/>
      <c r="G139" s="2"/>
      <c r="K139" s="5"/>
    </row>
    <row r="140" spans="1:11" s="4" customFormat="1" ht="15.75">
      <c r="A140" s="1"/>
      <c r="B140" s="1"/>
      <c r="C140" s="1"/>
      <c r="D140" s="2"/>
      <c r="E140" s="3"/>
      <c r="F140" s="2"/>
      <c r="G140" s="2"/>
      <c r="K140" s="5"/>
    </row>
  </sheetData>
  <sheetProtection/>
  <mergeCells count="5">
    <mergeCell ref="B116:G116"/>
    <mergeCell ref="B2:G2"/>
    <mergeCell ref="B4:G4"/>
    <mergeCell ref="B6:G6"/>
    <mergeCell ref="B111:G111"/>
  </mergeCells>
  <printOptions horizontalCentered="1"/>
  <pageMargins left="0.3937007874015748" right="0.35433070866141736" top="1.7716535433070868" bottom="1.1811023622047245" header="0.3937007874015748" footer="0.4724409448818898"/>
  <pageSetup orientation="portrait" paperSize="9" scale="66" r:id="rId2"/>
  <headerFooter alignWithMargins="0">
    <oddHeader>&amp;C&amp;"Times New Roman,Grassetto"&amp;20&amp;G
Allegato 1.II - Conto economico consuntivo
</oddHeader>
    <oddFooter>&amp;L&amp;"Times New Roman,Normale"&amp;12Vademecum per l'operatore&amp;R&amp;"Times New Roman,Normale"&amp;12Pagina &amp;P di &amp;N</oddFooter>
  </headerFooter>
  <rowBreaks count="1" manualBreakCount="1">
    <brk id="55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7"/>
  <sheetViews>
    <sheetView showGridLines="0" tabSelected="1" view="pageBreakPreview" zoomScaleSheetLayoutView="100" zoomScalePageLayoutView="0" workbookViewId="0" topLeftCell="A1">
      <selection activeCell="A8" sqref="A8:B8"/>
    </sheetView>
  </sheetViews>
  <sheetFormatPr defaultColWidth="9.25390625" defaultRowHeight="12.75"/>
  <cols>
    <col min="1" max="1" width="6.375" style="294" customWidth="1"/>
    <col min="2" max="2" width="32.75390625" style="295" customWidth="1"/>
    <col min="3" max="3" width="27.125" style="295" customWidth="1"/>
    <col min="4" max="4" width="7.125" style="295" customWidth="1"/>
    <col min="5" max="5" width="11.875" style="296" customWidth="1"/>
    <col min="6" max="6" width="24.25390625" style="295" customWidth="1"/>
    <col min="7" max="7" width="4.375" style="295" customWidth="1"/>
    <col min="8" max="16384" width="9.25390625" style="295" customWidth="1"/>
  </cols>
  <sheetData>
    <row r="1" spans="4:5" ht="19.5" customHeight="1">
      <c r="D1" s="297" t="s">
        <v>364</v>
      </c>
      <c r="E1" s="298"/>
    </row>
    <row r="2" ht="15" customHeight="1">
      <c r="A2" s="299" t="s">
        <v>254</v>
      </c>
    </row>
    <row r="3" spans="1:3" ht="19.5" customHeight="1">
      <c r="A3" s="300"/>
      <c r="B3" s="454"/>
      <c r="C3" s="455"/>
    </row>
    <row r="4" ht="22.5" customHeight="1">
      <c r="A4" s="299" t="s">
        <v>25</v>
      </c>
    </row>
    <row r="5" spans="2:3" ht="19.5" customHeight="1">
      <c r="B5" s="301"/>
      <c r="C5" s="302"/>
    </row>
    <row r="6" spans="2:3" ht="16.5">
      <c r="B6" s="303" t="s">
        <v>256</v>
      </c>
      <c r="C6" s="303" t="s">
        <v>257</v>
      </c>
    </row>
    <row r="7" ht="4.5" customHeight="1">
      <c r="A7" s="304"/>
    </row>
    <row r="8" spans="1:4" ht="24" customHeight="1">
      <c r="A8" s="456" t="s">
        <v>26</v>
      </c>
      <c r="B8" s="457"/>
      <c r="C8" s="458" t="s">
        <v>27</v>
      </c>
      <c r="D8" s="459"/>
    </row>
    <row r="9" spans="1:5" ht="9" customHeight="1">
      <c r="A9" s="305"/>
      <c r="B9" s="306"/>
      <c r="C9" s="306"/>
      <c r="D9" s="306"/>
      <c r="E9" s="307"/>
    </row>
    <row r="10" spans="1:5" ht="15.75" customHeight="1">
      <c r="A10" s="308" t="s">
        <v>298</v>
      </c>
      <c r="B10" s="306" t="s">
        <v>299</v>
      </c>
      <c r="C10" s="451"/>
      <c r="D10" s="451"/>
      <c r="E10" s="310"/>
    </row>
    <row r="11" spans="1:5" ht="15.75" customHeight="1">
      <c r="A11" s="308" t="s">
        <v>300</v>
      </c>
      <c r="B11" s="306" t="s">
        <v>301</v>
      </c>
      <c r="C11" s="311"/>
      <c r="D11" s="312" t="s">
        <v>302</v>
      </c>
      <c r="E11" s="310"/>
    </row>
    <row r="12" spans="1:5" ht="15.75" customHeight="1">
      <c r="A12" s="308" t="s">
        <v>303</v>
      </c>
      <c r="B12" s="306" t="s">
        <v>304</v>
      </c>
      <c r="C12" s="311"/>
      <c r="D12" s="312" t="s">
        <v>255</v>
      </c>
      <c r="E12" s="310"/>
    </row>
    <row r="13" spans="1:5" ht="15.75" customHeight="1">
      <c r="A13" s="308" t="s">
        <v>305</v>
      </c>
      <c r="B13" s="306" t="s">
        <v>306</v>
      </c>
      <c r="C13" s="311"/>
      <c r="D13" s="312" t="s">
        <v>258</v>
      </c>
      <c r="E13" s="313"/>
    </row>
    <row r="14" spans="1:5" ht="15.75" customHeight="1">
      <c r="A14" s="308" t="s">
        <v>307</v>
      </c>
      <c r="B14" s="306" t="s">
        <v>365</v>
      </c>
      <c r="C14" s="311"/>
      <c r="D14" s="312" t="s">
        <v>366</v>
      </c>
      <c r="E14" s="310"/>
    </row>
    <row r="15" spans="1:5" ht="27.75" customHeight="1">
      <c r="A15" s="308" t="s">
        <v>308</v>
      </c>
      <c r="B15" s="306" t="s">
        <v>309</v>
      </c>
      <c r="C15" s="460" t="s">
        <v>310</v>
      </c>
      <c r="D15" s="461"/>
      <c r="E15" s="310"/>
    </row>
    <row r="16" spans="1:5" ht="15.75" customHeight="1">
      <c r="A16" s="308" t="s">
        <v>311</v>
      </c>
      <c r="B16" s="306" t="s">
        <v>313</v>
      </c>
      <c r="C16" s="314"/>
      <c r="D16" s="314"/>
      <c r="E16" s="315"/>
    </row>
    <row r="17" spans="1:5" ht="15.75" customHeight="1">
      <c r="A17" s="308" t="s">
        <v>367</v>
      </c>
      <c r="B17" s="306" t="s">
        <v>312</v>
      </c>
      <c r="C17" s="316" t="s">
        <v>253</v>
      </c>
      <c r="D17" s="309"/>
      <c r="E17" s="310"/>
    </row>
    <row r="18" spans="1:5" ht="15.75" customHeight="1">
      <c r="A18" s="295"/>
      <c r="C18" s="317" t="s">
        <v>168</v>
      </c>
      <c r="E18" s="295"/>
    </row>
    <row r="19" spans="1:4" ht="15.75" customHeight="1">
      <c r="A19" s="318"/>
      <c r="B19" s="452" t="str">
        <f>IF(OR(E211&gt;0,D211&gt;0),"ATTENZIONE ! ! !   Riempire tutti i campi di questa sezione","")</f>
        <v>ATTENZIONE ! ! !   Riempire tutti i campi di questa sezione</v>
      </c>
      <c r="C19" s="462"/>
      <c r="D19" s="319"/>
    </row>
    <row r="20" spans="1:5" ht="15.75" customHeight="1">
      <c r="A20" s="305" t="s">
        <v>121</v>
      </c>
      <c r="B20" s="306" t="s">
        <v>314</v>
      </c>
      <c r="C20" s="451"/>
      <c r="D20" s="451"/>
      <c r="E20" s="320">
        <v>0</v>
      </c>
    </row>
    <row r="21" spans="1:5" ht="15.75" customHeight="1">
      <c r="A21" s="305" t="s">
        <v>10</v>
      </c>
      <c r="B21" s="321" t="s">
        <v>315</v>
      </c>
      <c r="C21" s="451"/>
      <c r="D21" s="451"/>
      <c r="E21" s="320">
        <v>0</v>
      </c>
    </row>
    <row r="22" spans="1:5" ht="15.75" customHeight="1">
      <c r="A22" s="305" t="s">
        <v>316</v>
      </c>
      <c r="B22" s="321" t="s">
        <v>317</v>
      </c>
      <c r="D22" s="322"/>
      <c r="E22" s="320">
        <v>0</v>
      </c>
    </row>
    <row r="23" spans="1:5" ht="15.75" customHeight="1">
      <c r="A23" s="305" t="s">
        <v>318</v>
      </c>
      <c r="B23" s="306" t="s">
        <v>319</v>
      </c>
      <c r="C23" s="323" t="s">
        <v>320</v>
      </c>
      <c r="E23" s="320">
        <v>0</v>
      </c>
    </row>
    <row r="24" spans="1:5" ht="15.75" customHeight="1">
      <c r="A24" s="305" t="s">
        <v>321</v>
      </c>
      <c r="B24" s="306" t="s">
        <v>180</v>
      </c>
      <c r="C24" s="451"/>
      <c r="D24" s="451"/>
      <c r="E24" s="320">
        <v>0</v>
      </c>
    </row>
    <row r="25" spans="1:5" ht="15.75" customHeight="1">
      <c r="A25" s="305" t="s">
        <v>181</v>
      </c>
      <c r="B25" s="306" t="s">
        <v>158</v>
      </c>
      <c r="C25" s="451"/>
      <c r="D25" s="451"/>
      <c r="E25" s="324">
        <v>0</v>
      </c>
    </row>
    <row r="26" spans="1:5" ht="15.75" customHeight="1">
      <c r="A26" s="305" t="s">
        <v>182</v>
      </c>
      <c r="B26" s="306" t="s">
        <v>163</v>
      </c>
      <c r="C26" s="309"/>
      <c r="D26" s="309"/>
      <c r="E26" s="324">
        <v>0</v>
      </c>
    </row>
    <row r="27" spans="1:5" ht="15.75" customHeight="1" thickBot="1">
      <c r="A27" s="305" t="s">
        <v>183</v>
      </c>
      <c r="B27" s="306" t="s">
        <v>164</v>
      </c>
      <c r="C27" s="309"/>
      <c r="D27" s="309"/>
      <c r="E27" s="324">
        <v>0</v>
      </c>
    </row>
    <row r="28" spans="1:6" s="329" customFormat="1" ht="15.75" customHeight="1" thickBot="1">
      <c r="A28" s="325" t="s">
        <v>165</v>
      </c>
      <c r="B28" s="326" t="s">
        <v>67</v>
      </c>
      <c r="C28" s="451"/>
      <c r="D28" s="451"/>
      <c r="E28" s="327" t="str">
        <f>IF(OR(E211&gt;0,E212&gt;0),"ATTENZIONE",SUM(E20:E27))</f>
        <v>ATTENZIONE</v>
      </c>
      <c r="F28" s="328"/>
    </row>
    <row r="29" spans="1:6" s="329" customFormat="1" ht="15.75" customHeight="1">
      <c r="A29" s="330"/>
      <c r="B29" s="452">
        <f>IF(E212&gt;0,"ATTENZIONE ! ! !   Riempire tutti i campi di questa sezione","")</f>
      </c>
      <c r="C29" s="453"/>
      <c r="D29" s="453"/>
      <c r="F29" s="328"/>
    </row>
    <row r="30" spans="1:7" s="329" customFormat="1" ht="15.75" customHeight="1">
      <c r="A30" s="325" t="s">
        <v>166</v>
      </c>
      <c r="B30" s="331" t="s">
        <v>167</v>
      </c>
      <c r="C30" s="332" t="s">
        <v>247</v>
      </c>
      <c r="D30" s="318"/>
      <c r="E30" s="333">
        <v>13</v>
      </c>
      <c r="F30" s="328"/>
      <c r="G30" s="334"/>
    </row>
    <row r="31" spans="1:7" ht="15.75" customHeight="1">
      <c r="A31" s="318"/>
      <c r="B31" s="321"/>
      <c r="C31" s="317" t="s">
        <v>168</v>
      </c>
      <c r="D31" s="335"/>
      <c r="E31" s="336" t="s">
        <v>169</v>
      </c>
      <c r="F31" s="328"/>
      <c r="G31" s="329"/>
    </row>
    <row r="32" spans="2:7" ht="7.5" customHeight="1">
      <c r="B32" s="443">
        <f>IF(OR(D213&gt;0,E213&gt;0),"ATTENZIONE ! ! !   Riempire tutti i campi di questa sezione","")</f>
      </c>
      <c r="C32" s="444"/>
      <c r="G32" s="329"/>
    </row>
    <row r="33" spans="1:6" s="329" customFormat="1" ht="15.75" customHeight="1" thickBot="1">
      <c r="A33" s="337" t="s">
        <v>170</v>
      </c>
      <c r="B33" s="338" t="s">
        <v>171</v>
      </c>
      <c r="C33" s="339"/>
      <c r="D33" s="339"/>
      <c r="E33" s="340" t="e">
        <f>IF(OR(D213&gt;0,E213&gt;0),"ATTENZIONE",E28*E30)</f>
        <v>#VALUE!</v>
      </c>
      <c r="F33" s="295"/>
    </row>
    <row r="34" spans="1:5" ht="4.5" customHeight="1" thickTop="1">
      <c r="A34" s="305"/>
      <c r="B34" s="341"/>
      <c r="C34" s="341"/>
      <c r="D34" s="341"/>
      <c r="E34" s="342"/>
    </row>
    <row r="35" spans="1:5" ht="15.75" customHeight="1">
      <c r="A35" s="305" t="s">
        <v>172</v>
      </c>
      <c r="B35" s="341" t="s">
        <v>173</v>
      </c>
      <c r="C35" s="343" t="s">
        <v>174</v>
      </c>
      <c r="D35" s="344">
        <v>0.2898</v>
      </c>
      <c r="E35" s="342" t="e">
        <f>E33*$D$35</f>
        <v>#VALUE!</v>
      </c>
    </row>
    <row r="36" spans="1:5" ht="15.75" customHeight="1">
      <c r="A36" s="318" t="s">
        <v>175</v>
      </c>
      <c r="B36" s="321" t="s">
        <v>176</v>
      </c>
      <c r="C36" s="345" t="s">
        <v>174</v>
      </c>
      <c r="D36" s="344">
        <v>0.005</v>
      </c>
      <c r="E36" s="346" t="e">
        <f>E33*$D$36</f>
        <v>#VALUE!</v>
      </c>
    </row>
    <row r="37" spans="1:5" ht="4.5" customHeight="1">
      <c r="A37" s="318"/>
      <c r="B37" s="445">
        <f>IF(C214&gt;0,"ATTENZIONE ! ! !   Riempire tutti i campi di questa sezione","")</f>
      </c>
      <c r="C37" s="446"/>
      <c r="E37" s="346"/>
    </row>
    <row r="38" spans="1:5" ht="15.75" customHeight="1" thickBot="1">
      <c r="A38" s="337" t="s">
        <v>177</v>
      </c>
      <c r="B38" s="338" t="s">
        <v>178</v>
      </c>
      <c r="C38" s="339"/>
      <c r="D38" s="339"/>
      <c r="E38" s="340" t="e">
        <f>IF(C214&gt;0,"ATTENZIONE",SUM(E35:E36))</f>
        <v>#VALUE!</v>
      </c>
    </row>
    <row r="39" spans="1:5" ht="7.5" customHeight="1" thickTop="1">
      <c r="A39" s="305"/>
      <c r="B39" s="341"/>
      <c r="C39" s="341"/>
      <c r="D39" s="341"/>
      <c r="E39" s="342"/>
    </row>
    <row r="40" spans="1:5" ht="15.75" customHeight="1" thickBot="1">
      <c r="A40" s="337" t="s">
        <v>179</v>
      </c>
      <c r="B40" s="338" t="s">
        <v>28</v>
      </c>
      <c r="C40" s="347"/>
      <c r="D40" s="348" t="s">
        <v>29</v>
      </c>
      <c r="E40" s="340" t="e">
        <f>(E33/13.5)-(E33*0.005)</f>
        <v>#VALUE!</v>
      </c>
    </row>
    <row r="41" spans="1:5" ht="7.5" customHeight="1" thickTop="1">
      <c r="A41" s="349"/>
      <c r="B41" s="350"/>
      <c r="C41" s="350"/>
      <c r="D41" s="350"/>
      <c r="E41" s="351"/>
    </row>
    <row r="42" spans="1:5" ht="3" customHeight="1">
      <c r="A42" s="352"/>
      <c r="B42" s="353"/>
      <c r="C42" s="353"/>
      <c r="D42" s="353"/>
      <c r="E42" s="354"/>
    </row>
    <row r="43" spans="1:5" ht="15.75" customHeight="1">
      <c r="A43" s="355" t="s">
        <v>237</v>
      </c>
      <c r="B43" s="356" t="s">
        <v>238</v>
      </c>
      <c r="C43" s="357" t="s">
        <v>239</v>
      </c>
      <c r="D43" s="358">
        <v>0</v>
      </c>
      <c r="E43" s="359" t="e">
        <f>IF(E215&gt;0,"ATTENZIONE",(E33+E38)*$D$43)</f>
        <v>#VALUE!</v>
      </c>
    </row>
    <row r="44" spans="1:5" ht="3" customHeight="1" thickBot="1">
      <c r="A44" s="360"/>
      <c r="B44" s="447">
        <f>IF(E215&gt;0,"ATTENZIONE ! ! !   Riempire tutti i campi di questa sezione","")</f>
      </c>
      <c r="C44" s="448"/>
      <c r="D44" s="448"/>
      <c r="E44" s="361"/>
    </row>
    <row r="45" spans="1:5" ht="7.5" customHeight="1" thickTop="1">
      <c r="A45" s="305"/>
      <c r="B45" s="341"/>
      <c r="C45" s="341"/>
      <c r="D45" s="341"/>
      <c r="E45" s="342"/>
    </row>
    <row r="46" spans="1:6" s="329" customFormat="1" ht="19.5" customHeight="1" thickBot="1">
      <c r="A46" s="362" t="s">
        <v>240</v>
      </c>
      <c r="B46" s="363" t="s">
        <v>241</v>
      </c>
      <c r="C46" s="364" t="s">
        <v>242</v>
      </c>
      <c r="D46" s="365"/>
      <c r="E46" s="366" t="e">
        <f>E33+E38+E40+E43</f>
        <v>#VALUE!</v>
      </c>
      <c r="F46" s="295"/>
    </row>
    <row r="47" spans="1:5" ht="4.5" customHeight="1" thickTop="1">
      <c r="A47" s="367"/>
      <c r="B47" s="368"/>
      <c r="C47" s="368"/>
      <c r="D47" s="368"/>
      <c r="E47" s="369"/>
    </row>
    <row r="48" spans="1:5" ht="15.75" customHeight="1">
      <c r="A48" s="318"/>
      <c r="B48" s="321" t="s">
        <v>250</v>
      </c>
      <c r="C48" s="321"/>
      <c r="D48" s="321"/>
      <c r="E48" s="370">
        <v>1872</v>
      </c>
    </row>
    <row r="49" spans="1:5" ht="15.75" customHeight="1">
      <c r="A49" s="318"/>
      <c r="B49" s="321" t="s">
        <v>251</v>
      </c>
      <c r="C49" s="321"/>
      <c r="D49" s="321"/>
      <c r="E49" s="370">
        <v>216</v>
      </c>
    </row>
    <row r="50" spans="1:5" ht="15.75" customHeight="1" thickBot="1">
      <c r="A50" s="318"/>
      <c r="B50" s="321" t="s">
        <v>252</v>
      </c>
      <c r="C50" s="321"/>
      <c r="D50" s="321"/>
      <c r="E50" s="371">
        <v>66</v>
      </c>
    </row>
    <row r="51" spans="1:5" ht="15.75" customHeight="1" thickBot="1">
      <c r="A51" s="318" t="s">
        <v>243</v>
      </c>
      <c r="B51" s="321" t="s">
        <v>248</v>
      </c>
      <c r="C51" s="332" t="s">
        <v>249</v>
      </c>
      <c r="E51" s="372">
        <f>E48-E49-E50</f>
        <v>1590</v>
      </c>
    </row>
    <row r="52" spans="1:5" ht="15.75" customHeight="1">
      <c r="A52" s="318"/>
      <c r="B52" s="321"/>
      <c r="C52" s="336" t="s">
        <v>168</v>
      </c>
      <c r="D52" s="373"/>
      <c r="E52" s="336" t="s">
        <v>244</v>
      </c>
    </row>
    <row r="53" spans="1:5" ht="7.5" customHeight="1" thickBot="1">
      <c r="A53" s="374"/>
      <c r="B53" s="449">
        <f>IF(OR(D216&gt;0,E216&gt;0),"ATTENZIONE ! ! !   Riempire tutti i campi di questa sezione","")</f>
      </c>
      <c r="C53" s="450"/>
      <c r="D53" s="375"/>
      <c r="E53" s="376"/>
    </row>
    <row r="54" spans="1:5" ht="7.5" customHeight="1" thickTop="1">
      <c r="A54" s="305"/>
      <c r="B54" s="341"/>
      <c r="C54" s="341"/>
      <c r="D54" s="341"/>
      <c r="E54" s="342"/>
    </row>
    <row r="55" spans="1:5" ht="21.75" customHeight="1" thickBot="1">
      <c r="A55" s="377" t="s">
        <v>245</v>
      </c>
      <c r="B55" s="378" t="s">
        <v>259</v>
      </c>
      <c r="C55" s="377" t="s">
        <v>246</v>
      </c>
      <c r="D55" s="378"/>
      <c r="E55" s="379" t="e">
        <f>IF(OR(D216&gt;0,E216&gt;0),"ATTENZIONE",E46/E51)</f>
        <v>#VALUE!</v>
      </c>
    </row>
    <row r="57" ht="12.75">
      <c r="E57" s="380"/>
    </row>
    <row r="58" ht="12.75">
      <c r="E58" s="380"/>
    </row>
    <row r="59" ht="12.75">
      <c r="E59" s="380"/>
    </row>
    <row r="60" ht="12.75">
      <c r="E60" s="380"/>
    </row>
    <row r="61" ht="12.75">
      <c r="E61" s="380"/>
    </row>
    <row r="62" ht="12.75">
      <c r="E62" s="380"/>
    </row>
    <row r="63" ht="12.75">
      <c r="E63" s="380"/>
    </row>
    <row r="64" ht="12.75">
      <c r="E64" s="380"/>
    </row>
    <row r="65" ht="12.75">
      <c r="E65" s="380"/>
    </row>
    <row r="66" ht="12.75">
      <c r="E66" s="380"/>
    </row>
    <row r="67" ht="12.75">
      <c r="E67" s="380"/>
    </row>
    <row r="68" ht="12.75">
      <c r="E68" s="380"/>
    </row>
    <row r="69" ht="12.75">
      <c r="E69" s="380"/>
    </row>
    <row r="70" ht="12.75">
      <c r="E70" s="380"/>
    </row>
    <row r="71" ht="12.75">
      <c r="E71" s="380"/>
    </row>
    <row r="72" ht="12.75">
      <c r="E72" s="380"/>
    </row>
    <row r="73" ht="12.75">
      <c r="E73" s="380"/>
    </row>
    <row r="74" ht="12.75">
      <c r="E74" s="380"/>
    </row>
    <row r="75" ht="12.75">
      <c r="E75" s="380"/>
    </row>
    <row r="76" ht="12.75">
      <c r="E76" s="380"/>
    </row>
    <row r="77" ht="12.75">
      <c r="E77" s="380"/>
    </row>
    <row r="78" ht="12.75">
      <c r="E78" s="380"/>
    </row>
    <row r="79" ht="12.75">
      <c r="E79" s="380"/>
    </row>
    <row r="80" ht="12.75">
      <c r="E80" s="380"/>
    </row>
    <row r="81" ht="12.75">
      <c r="E81" s="380"/>
    </row>
    <row r="82" ht="12.75">
      <c r="E82" s="380"/>
    </row>
    <row r="83" ht="12.75">
      <c r="E83" s="380"/>
    </row>
    <row r="84" ht="12.75">
      <c r="E84" s="380"/>
    </row>
    <row r="85" ht="12.75">
      <c r="E85" s="380"/>
    </row>
    <row r="86" ht="12.75">
      <c r="E86" s="380"/>
    </row>
    <row r="87" ht="12.75">
      <c r="E87" s="380"/>
    </row>
    <row r="88" ht="12.75">
      <c r="E88" s="380"/>
    </row>
    <row r="89" ht="12.75">
      <c r="E89" s="380"/>
    </row>
    <row r="90" ht="12.75">
      <c r="E90" s="380"/>
    </row>
    <row r="91" ht="12.75">
      <c r="E91" s="380"/>
    </row>
    <row r="92" ht="12.75">
      <c r="E92" s="380"/>
    </row>
    <row r="93" ht="12.75">
      <c r="E93" s="380"/>
    </row>
    <row r="94" ht="12.75">
      <c r="E94" s="380"/>
    </row>
    <row r="95" ht="12.75">
      <c r="E95" s="380"/>
    </row>
    <row r="96" ht="12.75">
      <c r="E96" s="380"/>
    </row>
    <row r="97" ht="12.75">
      <c r="E97" s="380"/>
    </row>
    <row r="98" ht="12.75">
      <c r="E98" s="380"/>
    </row>
    <row r="99" ht="12.75">
      <c r="E99" s="380"/>
    </row>
    <row r="100" ht="12.75">
      <c r="E100" s="380"/>
    </row>
    <row r="101" ht="12.75">
      <c r="E101" s="380"/>
    </row>
    <row r="102" ht="12.75">
      <c r="E102" s="380"/>
    </row>
    <row r="103" ht="12.75">
      <c r="E103" s="380"/>
    </row>
    <row r="104" ht="12.75">
      <c r="E104" s="380"/>
    </row>
    <row r="105" ht="12.75">
      <c r="E105" s="380"/>
    </row>
    <row r="106" ht="12.75">
      <c r="E106" s="380"/>
    </row>
    <row r="107" ht="12.75">
      <c r="E107" s="380"/>
    </row>
    <row r="108" ht="12.75">
      <c r="E108" s="380"/>
    </row>
    <row r="109" ht="12.75">
      <c r="E109" s="380"/>
    </row>
    <row r="110" ht="12.75">
      <c r="E110" s="380"/>
    </row>
    <row r="111" ht="12.75">
      <c r="E111" s="380"/>
    </row>
    <row r="112" ht="12.75">
      <c r="E112" s="380"/>
    </row>
    <row r="113" ht="12.75">
      <c r="E113" s="380"/>
    </row>
    <row r="114" ht="12.75">
      <c r="E114" s="380"/>
    </row>
    <row r="115" ht="12.75">
      <c r="E115" s="380"/>
    </row>
    <row r="116" ht="12.75">
      <c r="E116" s="380"/>
    </row>
    <row r="117" ht="12.75">
      <c r="E117" s="380"/>
    </row>
    <row r="118" ht="12.75">
      <c r="E118" s="380"/>
    </row>
    <row r="119" ht="12.75">
      <c r="E119" s="380"/>
    </row>
    <row r="120" ht="12.75">
      <c r="E120" s="380"/>
    </row>
    <row r="121" ht="12.75">
      <c r="E121" s="380"/>
    </row>
    <row r="122" ht="12.75">
      <c r="E122" s="380"/>
    </row>
    <row r="123" ht="12.75">
      <c r="E123" s="380"/>
    </row>
    <row r="124" ht="12.75">
      <c r="E124" s="380"/>
    </row>
    <row r="125" ht="12.75">
      <c r="E125" s="380"/>
    </row>
    <row r="126" ht="12.75">
      <c r="E126" s="380"/>
    </row>
    <row r="127" ht="12.75">
      <c r="E127" s="380"/>
    </row>
    <row r="128" ht="12.75">
      <c r="E128" s="380"/>
    </row>
    <row r="129" ht="12.75">
      <c r="E129" s="380"/>
    </row>
    <row r="130" ht="12.75">
      <c r="E130" s="380"/>
    </row>
    <row r="131" ht="12.75">
      <c r="E131" s="380"/>
    </row>
    <row r="132" ht="12.75">
      <c r="E132" s="380"/>
    </row>
    <row r="133" ht="12.75">
      <c r="E133" s="380"/>
    </row>
    <row r="134" ht="12.75">
      <c r="E134" s="380"/>
    </row>
    <row r="135" ht="12.75">
      <c r="E135" s="380"/>
    </row>
    <row r="136" ht="12.75">
      <c r="E136" s="380"/>
    </row>
    <row r="137" ht="12.75">
      <c r="E137" s="380"/>
    </row>
    <row r="138" ht="12.75">
      <c r="E138" s="380"/>
    </row>
    <row r="139" ht="12.75">
      <c r="E139" s="380"/>
    </row>
    <row r="140" ht="12.75">
      <c r="E140" s="380"/>
    </row>
    <row r="141" ht="12.75">
      <c r="E141" s="380"/>
    </row>
    <row r="142" ht="12.75">
      <c r="E142" s="380"/>
    </row>
    <row r="143" ht="12.75">
      <c r="E143" s="380"/>
    </row>
    <row r="144" ht="12.75">
      <c r="E144" s="380"/>
    </row>
    <row r="145" ht="12.75">
      <c r="E145" s="380"/>
    </row>
    <row r="146" ht="12.75">
      <c r="E146" s="380"/>
    </row>
    <row r="147" ht="12.75">
      <c r="E147" s="380"/>
    </row>
    <row r="148" ht="12.75">
      <c r="E148" s="380"/>
    </row>
    <row r="149" ht="12.75">
      <c r="E149" s="380"/>
    </row>
    <row r="150" ht="12.75">
      <c r="E150" s="380"/>
    </row>
    <row r="151" ht="12.75">
      <c r="E151" s="380"/>
    </row>
    <row r="152" ht="12.75">
      <c r="E152" s="380"/>
    </row>
    <row r="153" ht="12.75">
      <c r="E153" s="380"/>
    </row>
    <row r="154" ht="12.75">
      <c r="E154" s="380"/>
    </row>
    <row r="155" ht="12.75">
      <c r="E155" s="380"/>
    </row>
    <row r="156" ht="12.75">
      <c r="E156" s="380"/>
    </row>
    <row r="157" ht="12.75">
      <c r="E157" s="380"/>
    </row>
    <row r="158" ht="12.75">
      <c r="E158" s="380"/>
    </row>
    <row r="159" ht="12.75">
      <c r="E159" s="380"/>
    </row>
    <row r="160" ht="12.75">
      <c r="E160" s="380"/>
    </row>
    <row r="161" ht="12.75">
      <c r="E161" s="380"/>
    </row>
    <row r="162" ht="12.75">
      <c r="E162" s="380"/>
    </row>
    <row r="163" ht="12.75">
      <c r="E163" s="380"/>
    </row>
    <row r="164" ht="12.75">
      <c r="E164" s="380"/>
    </row>
    <row r="165" ht="12.75">
      <c r="E165" s="380"/>
    </row>
    <row r="166" ht="12.75">
      <c r="E166" s="380"/>
    </row>
    <row r="167" ht="12.75">
      <c r="E167" s="380"/>
    </row>
    <row r="168" ht="12.75">
      <c r="E168" s="380"/>
    </row>
    <row r="169" ht="12.75">
      <c r="E169" s="380"/>
    </row>
    <row r="170" ht="12.75">
      <c r="E170" s="380"/>
    </row>
    <row r="171" ht="12.75">
      <c r="E171" s="380"/>
    </row>
    <row r="172" ht="12.75">
      <c r="E172" s="380"/>
    </row>
    <row r="173" ht="12.75">
      <c r="E173" s="380"/>
    </row>
    <row r="174" ht="12.75">
      <c r="E174" s="380"/>
    </row>
    <row r="175" ht="12.75">
      <c r="E175" s="380"/>
    </row>
    <row r="176" ht="12.75">
      <c r="E176" s="380"/>
    </row>
    <row r="177" ht="12.75">
      <c r="E177" s="380"/>
    </row>
    <row r="178" ht="12.75">
      <c r="E178" s="380"/>
    </row>
    <row r="179" ht="12.75">
      <c r="E179" s="380"/>
    </row>
    <row r="180" ht="12.75">
      <c r="E180" s="380"/>
    </row>
    <row r="181" ht="12.75">
      <c r="E181" s="380"/>
    </row>
    <row r="182" ht="12.75">
      <c r="E182" s="380"/>
    </row>
    <row r="183" ht="12.75">
      <c r="E183" s="380"/>
    </row>
    <row r="184" ht="12.75">
      <c r="E184" s="380"/>
    </row>
    <row r="185" ht="12.75">
      <c r="E185" s="380"/>
    </row>
    <row r="186" ht="12.75">
      <c r="E186" s="380"/>
    </row>
    <row r="187" ht="12.75">
      <c r="E187" s="380"/>
    </row>
    <row r="188" ht="12.75">
      <c r="E188" s="380"/>
    </row>
    <row r="189" ht="12.75">
      <c r="E189" s="380"/>
    </row>
    <row r="190" ht="12.75">
      <c r="E190" s="380"/>
    </row>
    <row r="191" ht="12.75">
      <c r="E191" s="380"/>
    </row>
    <row r="192" ht="12.75">
      <c r="E192" s="380"/>
    </row>
    <row r="193" ht="12.75">
      <c r="E193" s="380"/>
    </row>
    <row r="194" ht="12.75">
      <c r="E194" s="380"/>
    </row>
    <row r="195" ht="12.75">
      <c r="E195" s="380"/>
    </row>
    <row r="196" ht="12.75">
      <c r="E196" s="380"/>
    </row>
    <row r="197" ht="12.75">
      <c r="E197" s="380"/>
    </row>
    <row r="198" ht="12.75">
      <c r="E198" s="380"/>
    </row>
    <row r="199" ht="12.75">
      <c r="E199" s="380"/>
    </row>
    <row r="200" ht="12.75">
      <c r="E200" s="380"/>
    </row>
    <row r="201" ht="12.75">
      <c r="E201" s="380"/>
    </row>
    <row r="202" ht="12.75">
      <c r="E202" s="380"/>
    </row>
    <row r="203" ht="12.75">
      <c r="E203" s="380"/>
    </row>
    <row r="204" ht="12.75">
      <c r="E204" s="380"/>
    </row>
    <row r="205" ht="12.75">
      <c r="E205" s="380"/>
    </row>
    <row r="206" ht="12.75">
      <c r="E206" s="380"/>
    </row>
    <row r="207" ht="12.75">
      <c r="E207" s="380"/>
    </row>
    <row r="209" ht="12.75">
      <c r="E209" s="381"/>
    </row>
    <row r="210" spans="3:6" ht="12.75">
      <c r="C210" s="319"/>
      <c r="D210" s="319"/>
      <c r="E210" s="382"/>
      <c r="F210" s="319"/>
    </row>
    <row r="211" spans="3:6" ht="15.75">
      <c r="C211" s="319"/>
      <c r="D211" s="383">
        <f>COUNTBLANK(C17:C17)</f>
        <v>0</v>
      </c>
      <c r="E211" s="384">
        <f>COUNTBLANK(E10:E17)</f>
        <v>8</v>
      </c>
      <c r="F211" s="319"/>
    </row>
    <row r="212" spans="3:6" ht="15.75">
      <c r="C212" s="319"/>
      <c r="D212" s="319"/>
      <c r="E212" s="385">
        <f>COUNTBLANK(E20:E27)</f>
        <v>0</v>
      </c>
      <c r="F212" s="319"/>
    </row>
    <row r="213" spans="3:6" ht="15.75">
      <c r="C213" s="319"/>
      <c r="D213" s="383">
        <f>COUNTBLANK(C30)</f>
        <v>0</v>
      </c>
      <c r="E213" s="383">
        <f>COUNTBLANK(E30)</f>
        <v>0</v>
      </c>
      <c r="F213" s="319"/>
    </row>
    <row r="214" spans="3:6" ht="15.75">
      <c r="C214" s="318">
        <f>COUNTBLANK(D35:D36)</f>
        <v>0</v>
      </c>
      <c r="D214" s="319"/>
      <c r="E214" s="382"/>
      <c r="F214" s="319"/>
    </row>
    <row r="215" spans="3:6" ht="15.75">
      <c r="C215" s="319"/>
      <c r="D215" s="319"/>
      <c r="E215" s="354">
        <f>COUNTBLANK(D43)</f>
        <v>0</v>
      </c>
      <c r="F215" s="319"/>
    </row>
    <row r="216" spans="3:6" ht="15.75">
      <c r="C216" s="319"/>
      <c r="D216" s="383">
        <f>COUNTBLANK(C51)</f>
        <v>0</v>
      </c>
      <c r="E216" s="383">
        <f>COUNTBLANK(E51)</f>
        <v>0</v>
      </c>
      <c r="F216" s="319"/>
    </row>
    <row r="217" spans="3:6" ht="12.75">
      <c r="C217" s="319"/>
      <c r="D217" s="319"/>
      <c r="E217" s="382"/>
      <c r="F217" s="319"/>
    </row>
  </sheetData>
  <sheetProtection/>
  <mergeCells count="16">
    <mergeCell ref="B3:C3"/>
    <mergeCell ref="A8:B8"/>
    <mergeCell ref="C8:D8"/>
    <mergeCell ref="C10:D10"/>
    <mergeCell ref="C15:D15"/>
    <mergeCell ref="B19:C19"/>
    <mergeCell ref="B32:C32"/>
    <mergeCell ref="B37:C37"/>
    <mergeCell ref="B44:D44"/>
    <mergeCell ref="B53:C53"/>
    <mergeCell ref="C20:D20"/>
    <mergeCell ref="C21:D21"/>
    <mergeCell ref="C24:D24"/>
    <mergeCell ref="C25:D25"/>
    <mergeCell ref="C28:D28"/>
    <mergeCell ref="B29:D29"/>
  </mergeCells>
  <printOptions horizontalCentered="1" verticalCentered="1"/>
  <pageMargins left="0.5511811023622047" right="0.5511811023622047" top="1.7716535433070868" bottom="0.7874015748031497" header="0.5118110236220472" footer="0.5118110236220472"/>
  <pageSetup orientation="portrait" paperSize="9" scale="80" r:id="rId3"/>
  <headerFooter alignWithMargins="0">
    <oddHeader>&amp;L&amp;"Arial Narrow,Grassetto"&amp;16
Allegato 2 - Prospetto di calcolo del COSTO ORARIO EX ANTE
&amp;C&amp;G&amp;R&amp;"Arial Narrow,Corsivo"
</oddHeader>
    <oddFooter>&amp;R&amp;D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5"/>
  <sheetViews>
    <sheetView showGridLines="0" view="pageBreakPreview" zoomScale="60" zoomScalePageLayoutView="0" workbookViewId="0" topLeftCell="A4">
      <selection activeCell="A16" sqref="A16:IV16"/>
    </sheetView>
  </sheetViews>
  <sheetFormatPr defaultColWidth="8.375" defaultRowHeight="12.75"/>
  <cols>
    <col min="1" max="1" width="4.375" style="89" customWidth="1"/>
    <col min="2" max="2" width="20.25390625" style="89" customWidth="1"/>
    <col min="3" max="3" width="8.00390625" style="89" customWidth="1"/>
    <col min="4" max="34" width="3.00390625" style="89" customWidth="1"/>
    <col min="35" max="35" width="4.75390625" style="92" customWidth="1"/>
    <col min="36" max="16384" width="8.375" style="89" customWidth="1"/>
  </cols>
  <sheetData>
    <row r="1" spans="2:11" ht="21.75" customHeight="1">
      <c r="B1" s="90" t="s">
        <v>69</v>
      </c>
      <c r="C1" s="91" t="s">
        <v>38</v>
      </c>
      <c r="F1" s="91"/>
      <c r="G1" s="91"/>
      <c r="H1" s="91"/>
      <c r="I1" s="91"/>
      <c r="J1" s="91"/>
      <c r="K1" s="91"/>
    </row>
    <row r="2" spans="2:11" ht="27" customHeight="1">
      <c r="B2" s="90" t="s">
        <v>70</v>
      </c>
      <c r="C2" s="91" t="s">
        <v>37</v>
      </c>
      <c r="E2" s="93"/>
      <c r="F2" s="93"/>
      <c r="G2" s="93"/>
      <c r="H2" s="93"/>
      <c r="I2" s="93"/>
      <c r="J2" s="93"/>
      <c r="K2" s="93"/>
    </row>
    <row r="3" spans="2:11" ht="27" customHeight="1">
      <c r="B3" s="90" t="s">
        <v>71</v>
      </c>
      <c r="C3" s="94" t="s">
        <v>37</v>
      </c>
      <c r="D3" s="91"/>
      <c r="E3" s="93"/>
      <c r="F3" s="93"/>
      <c r="G3" s="93"/>
      <c r="H3" s="93"/>
      <c r="I3" s="93"/>
      <c r="J3" s="93"/>
      <c r="K3" s="93"/>
    </row>
    <row r="4" ht="12" customHeight="1"/>
    <row r="5" spans="1:35" s="96" customFormat="1" ht="32.25" customHeight="1">
      <c r="A5" s="463" t="s">
        <v>72</v>
      </c>
      <c r="B5" s="463"/>
      <c r="C5" s="464" t="s">
        <v>275</v>
      </c>
      <c r="D5" s="95" t="s">
        <v>75</v>
      </c>
      <c r="E5" s="95" t="s">
        <v>76</v>
      </c>
      <c r="F5" s="95" t="s">
        <v>77</v>
      </c>
      <c r="G5" s="95" t="s">
        <v>78</v>
      </c>
      <c r="H5" s="95" t="s">
        <v>79</v>
      </c>
      <c r="I5" s="95" t="s">
        <v>73</v>
      </c>
      <c r="J5" s="95" t="s">
        <v>74</v>
      </c>
      <c r="K5" s="95" t="s">
        <v>75</v>
      </c>
      <c r="L5" s="95" t="s">
        <v>76</v>
      </c>
      <c r="M5" s="95" t="s">
        <v>77</v>
      </c>
      <c r="N5" s="95" t="s">
        <v>78</v>
      </c>
      <c r="O5" s="95" t="s">
        <v>79</v>
      </c>
      <c r="P5" s="95" t="s">
        <v>73</v>
      </c>
      <c r="Q5" s="95" t="s">
        <v>74</v>
      </c>
      <c r="R5" s="95" t="s">
        <v>75</v>
      </c>
      <c r="S5" s="95" t="s">
        <v>76</v>
      </c>
      <c r="T5" s="95" t="s">
        <v>77</v>
      </c>
      <c r="U5" s="95" t="s">
        <v>78</v>
      </c>
      <c r="V5" s="95" t="s">
        <v>79</v>
      </c>
      <c r="W5" s="95" t="s">
        <v>73</v>
      </c>
      <c r="X5" s="95" t="s">
        <v>74</v>
      </c>
      <c r="Y5" s="95" t="s">
        <v>75</v>
      </c>
      <c r="Z5" s="95" t="s">
        <v>76</v>
      </c>
      <c r="AA5" s="95" t="s">
        <v>77</v>
      </c>
      <c r="AB5" s="95" t="s">
        <v>78</v>
      </c>
      <c r="AC5" s="95" t="s">
        <v>79</v>
      </c>
      <c r="AD5" s="95" t="s">
        <v>73</v>
      </c>
      <c r="AE5" s="95" t="s">
        <v>74</v>
      </c>
      <c r="AF5" s="95" t="s">
        <v>75</v>
      </c>
      <c r="AG5" s="95" t="s">
        <v>76</v>
      </c>
      <c r="AH5" s="95" t="s">
        <v>77</v>
      </c>
      <c r="AI5" s="466" t="s">
        <v>80</v>
      </c>
    </row>
    <row r="6" spans="1:35" s="96" customFormat="1" ht="15.75" customHeight="1">
      <c r="A6" s="463"/>
      <c r="B6" s="463"/>
      <c r="C6" s="465"/>
      <c r="D6" s="97">
        <v>1</v>
      </c>
      <c r="E6" s="97" t="s">
        <v>81</v>
      </c>
      <c r="F6" s="97" t="s">
        <v>82</v>
      </c>
      <c r="G6" s="97" t="s">
        <v>83</v>
      </c>
      <c r="H6" s="97" t="s">
        <v>84</v>
      </c>
      <c r="I6" s="97" t="s">
        <v>85</v>
      </c>
      <c r="J6" s="97" t="s">
        <v>86</v>
      </c>
      <c r="K6" s="97" t="s">
        <v>87</v>
      </c>
      <c r="L6" s="97" t="s">
        <v>88</v>
      </c>
      <c r="M6" s="97" t="s">
        <v>89</v>
      </c>
      <c r="N6" s="97" t="s">
        <v>90</v>
      </c>
      <c r="O6" s="97" t="s">
        <v>91</v>
      </c>
      <c r="P6" s="97" t="s">
        <v>92</v>
      </c>
      <c r="Q6" s="97" t="s">
        <v>93</v>
      </c>
      <c r="R6" s="97" t="s">
        <v>94</v>
      </c>
      <c r="S6" s="97" t="s">
        <v>95</v>
      </c>
      <c r="T6" s="97" t="s">
        <v>96</v>
      </c>
      <c r="U6" s="97" t="s">
        <v>97</v>
      </c>
      <c r="V6" s="97" t="s">
        <v>98</v>
      </c>
      <c r="W6" s="97" t="s">
        <v>99</v>
      </c>
      <c r="X6" s="97" t="s">
        <v>100</v>
      </c>
      <c r="Y6" s="97" t="s">
        <v>101</v>
      </c>
      <c r="Z6" s="97" t="s">
        <v>102</v>
      </c>
      <c r="AA6" s="97" t="s">
        <v>103</v>
      </c>
      <c r="AB6" s="97" t="s">
        <v>104</v>
      </c>
      <c r="AC6" s="97" t="s">
        <v>105</v>
      </c>
      <c r="AD6" s="97" t="s">
        <v>106</v>
      </c>
      <c r="AE6" s="97" t="s">
        <v>107</v>
      </c>
      <c r="AF6" s="97" t="s">
        <v>108</v>
      </c>
      <c r="AG6" s="97" t="s">
        <v>109</v>
      </c>
      <c r="AH6" s="97" t="s">
        <v>110</v>
      </c>
      <c r="AI6" s="466"/>
    </row>
    <row r="7" spans="1:35" s="103" customFormat="1" ht="24.75" customHeight="1">
      <c r="A7" s="98" t="s">
        <v>121</v>
      </c>
      <c r="B7" s="99" t="s">
        <v>276</v>
      </c>
      <c r="C7" s="100" t="s">
        <v>277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2">
        <f>SUM(D7:AH7)</f>
        <v>0</v>
      </c>
    </row>
    <row r="8" spans="1:35" s="103" customFormat="1" ht="24.75" customHeight="1">
      <c r="A8" s="98" t="s">
        <v>10</v>
      </c>
      <c r="B8" s="99" t="s">
        <v>278</v>
      </c>
      <c r="C8" s="100" t="s">
        <v>279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2">
        <f aca="true" t="shared" si="0" ref="AI8:AI18">SUM(D8:AH8)</f>
        <v>0</v>
      </c>
    </row>
    <row r="9" spans="1:35" s="103" customFormat="1" ht="24.75" customHeight="1">
      <c r="A9" s="98" t="s">
        <v>316</v>
      </c>
      <c r="B9" s="99" t="s">
        <v>280</v>
      </c>
      <c r="C9" s="100" t="s">
        <v>281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2">
        <f t="shared" si="0"/>
        <v>0</v>
      </c>
    </row>
    <row r="10" spans="1:35" s="103" customFormat="1" ht="24.75" customHeight="1">
      <c r="A10" s="98" t="s">
        <v>318</v>
      </c>
      <c r="B10" s="104" t="s">
        <v>111</v>
      </c>
      <c r="C10" s="105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2">
        <f t="shared" si="0"/>
        <v>0</v>
      </c>
    </row>
    <row r="11" spans="1:35" s="103" customFormat="1" ht="24.75" customHeight="1">
      <c r="A11" s="98" t="s">
        <v>321</v>
      </c>
      <c r="B11" s="99" t="s">
        <v>282</v>
      </c>
      <c r="C11" s="105" t="s">
        <v>283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2">
        <f t="shared" si="0"/>
        <v>0</v>
      </c>
    </row>
    <row r="12" spans="1:35" s="103" customFormat="1" ht="24.75" customHeight="1">
      <c r="A12" s="98" t="s">
        <v>181</v>
      </c>
      <c r="B12" s="104"/>
      <c r="C12" s="105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>
        <f t="shared" si="0"/>
        <v>0</v>
      </c>
    </row>
    <row r="13" spans="1:35" s="103" customFormat="1" ht="24.75" customHeight="1">
      <c r="A13" s="98" t="s">
        <v>182</v>
      </c>
      <c r="B13" s="104"/>
      <c r="C13" s="105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2">
        <f t="shared" si="0"/>
        <v>0</v>
      </c>
    </row>
    <row r="14" spans="1:35" s="103" customFormat="1" ht="24.75" customHeight="1">
      <c r="A14" s="98" t="s">
        <v>183</v>
      </c>
      <c r="B14" s="106"/>
      <c r="C14" s="98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2">
        <f t="shared" si="0"/>
        <v>0</v>
      </c>
    </row>
    <row r="15" spans="1:35" s="103" customFormat="1" ht="24.75" customHeight="1">
      <c r="A15" s="98" t="s">
        <v>184</v>
      </c>
      <c r="B15" s="106"/>
      <c r="C15" s="98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2">
        <f t="shared" si="0"/>
        <v>0</v>
      </c>
    </row>
    <row r="16" spans="1:35" s="109" customFormat="1" ht="24.75" customHeight="1">
      <c r="A16" s="107" t="s">
        <v>165</v>
      </c>
      <c r="B16" s="108" t="s">
        <v>114</v>
      </c>
      <c r="C16" s="108"/>
      <c r="D16" s="102">
        <f aca="true" t="shared" si="1" ref="D16:AH16">SUM(D7:D15)</f>
        <v>0</v>
      </c>
      <c r="E16" s="102">
        <f t="shared" si="1"/>
        <v>0</v>
      </c>
      <c r="F16" s="102">
        <f t="shared" si="1"/>
        <v>0</v>
      </c>
      <c r="G16" s="102">
        <f t="shared" si="1"/>
        <v>0</v>
      </c>
      <c r="H16" s="102">
        <f t="shared" si="1"/>
        <v>0</v>
      </c>
      <c r="I16" s="102">
        <f t="shared" si="1"/>
        <v>0</v>
      </c>
      <c r="J16" s="102">
        <f t="shared" si="1"/>
        <v>0</v>
      </c>
      <c r="K16" s="102">
        <f t="shared" si="1"/>
        <v>0</v>
      </c>
      <c r="L16" s="102">
        <f t="shared" si="1"/>
        <v>0</v>
      </c>
      <c r="M16" s="102">
        <f t="shared" si="1"/>
        <v>0</v>
      </c>
      <c r="N16" s="102">
        <f t="shared" si="1"/>
        <v>0</v>
      </c>
      <c r="O16" s="102">
        <f t="shared" si="1"/>
        <v>0</v>
      </c>
      <c r="P16" s="102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2">
        <f t="shared" si="1"/>
        <v>0</v>
      </c>
      <c r="V16" s="102">
        <f t="shared" si="1"/>
        <v>0</v>
      </c>
      <c r="W16" s="102">
        <f t="shared" si="1"/>
        <v>0</v>
      </c>
      <c r="X16" s="102">
        <f t="shared" si="1"/>
        <v>0</v>
      </c>
      <c r="Y16" s="102">
        <f t="shared" si="1"/>
        <v>0</v>
      </c>
      <c r="Z16" s="102">
        <f t="shared" si="1"/>
        <v>0</v>
      </c>
      <c r="AA16" s="102">
        <f t="shared" si="1"/>
        <v>0</v>
      </c>
      <c r="AB16" s="102">
        <f t="shared" si="1"/>
        <v>0</v>
      </c>
      <c r="AC16" s="102">
        <f t="shared" si="1"/>
        <v>0</v>
      </c>
      <c r="AD16" s="102">
        <f t="shared" si="1"/>
        <v>0</v>
      </c>
      <c r="AE16" s="102">
        <f t="shared" si="1"/>
        <v>0</v>
      </c>
      <c r="AF16" s="102">
        <f t="shared" si="1"/>
        <v>0</v>
      </c>
      <c r="AG16" s="102">
        <f t="shared" si="1"/>
        <v>0</v>
      </c>
      <c r="AH16" s="102">
        <f t="shared" si="1"/>
        <v>0</v>
      </c>
      <c r="AI16" s="102">
        <f t="shared" si="0"/>
        <v>0</v>
      </c>
    </row>
    <row r="17" spans="1:35" s="103" customFormat="1" ht="24.75" customHeight="1">
      <c r="A17" s="98" t="s">
        <v>166</v>
      </c>
      <c r="B17" s="106" t="s">
        <v>35</v>
      </c>
      <c r="C17" s="106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2">
        <f t="shared" si="0"/>
        <v>0</v>
      </c>
    </row>
    <row r="18" spans="1:35" s="109" customFormat="1" ht="24.75" customHeight="1">
      <c r="A18" s="107" t="s">
        <v>115</v>
      </c>
      <c r="B18" s="108" t="s">
        <v>34</v>
      </c>
      <c r="C18" s="108"/>
      <c r="D18" s="102">
        <f>D16+D17</f>
        <v>0</v>
      </c>
      <c r="E18" s="102">
        <f aca="true" t="shared" si="2" ref="E18:AH18">E16+E17</f>
        <v>0</v>
      </c>
      <c r="F18" s="102">
        <f t="shared" si="2"/>
        <v>0</v>
      </c>
      <c r="G18" s="102">
        <f t="shared" si="2"/>
        <v>0</v>
      </c>
      <c r="H18" s="102">
        <f t="shared" si="2"/>
        <v>0</v>
      </c>
      <c r="I18" s="102">
        <f t="shared" si="2"/>
        <v>0</v>
      </c>
      <c r="J18" s="102">
        <f t="shared" si="2"/>
        <v>0</v>
      </c>
      <c r="K18" s="102">
        <f t="shared" si="2"/>
        <v>0</v>
      </c>
      <c r="L18" s="102">
        <f t="shared" si="2"/>
        <v>0</v>
      </c>
      <c r="M18" s="102">
        <f t="shared" si="2"/>
        <v>0</v>
      </c>
      <c r="N18" s="102">
        <f t="shared" si="2"/>
        <v>0</v>
      </c>
      <c r="O18" s="102">
        <f t="shared" si="2"/>
        <v>0</v>
      </c>
      <c r="P18" s="102">
        <f t="shared" si="2"/>
        <v>0</v>
      </c>
      <c r="Q18" s="102">
        <f t="shared" si="2"/>
        <v>0</v>
      </c>
      <c r="R18" s="102">
        <f t="shared" si="2"/>
        <v>0</v>
      </c>
      <c r="S18" s="102">
        <f t="shared" si="2"/>
        <v>0</v>
      </c>
      <c r="T18" s="102">
        <f t="shared" si="2"/>
        <v>0</v>
      </c>
      <c r="U18" s="102">
        <f t="shared" si="2"/>
        <v>0</v>
      </c>
      <c r="V18" s="102">
        <f t="shared" si="2"/>
        <v>0</v>
      </c>
      <c r="W18" s="102">
        <f t="shared" si="2"/>
        <v>0</v>
      </c>
      <c r="X18" s="102">
        <f t="shared" si="2"/>
        <v>0</v>
      </c>
      <c r="Y18" s="102">
        <f t="shared" si="2"/>
        <v>0</v>
      </c>
      <c r="Z18" s="102">
        <f t="shared" si="2"/>
        <v>0</v>
      </c>
      <c r="AA18" s="102">
        <f t="shared" si="2"/>
        <v>0</v>
      </c>
      <c r="AB18" s="102">
        <f t="shared" si="2"/>
        <v>0</v>
      </c>
      <c r="AC18" s="102">
        <f t="shared" si="2"/>
        <v>0</v>
      </c>
      <c r="AD18" s="102">
        <f t="shared" si="2"/>
        <v>0</v>
      </c>
      <c r="AE18" s="102">
        <f t="shared" si="2"/>
        <v>0</v>
      </c>
      <c r="AF18" s="102">
        <f t="shared" si="2"/>
        <v>0</v>
      </c>
      <c r="AG18" s="102">
        <f t="shared" si="2"/>
        <v>0</v>
      </c>
      <c r="AH18" s="102">
        <f t="shared" si="2"/>
        <v>0</v>
      </c>
      <c r="AI18" s="102">
        <f t="shared" si="0"/>
        <v>0</v>
      </c>
    </row>
    <row r="19" spans="2:3" ht="15.75">
      <c r="B19" s="110"/>
      <c r="C19" s="110"/>
    </row>
    <row r="20" spans="2:35" ht="15.75">
      <c r="B20" s="111" t="s">
        <v>39</v>
      </c>
      <c r="C20" s="111"/>
      <c r="T20" s="111" t="s">
        <v>284</v>
      </c>
      <c r="AI20" s="89"/>
    </row>
    <row r="21" spans="2:35" ht="12.75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I21" s="89"/>
    </row>
    <row r="22" ht="12.75">
      <c r="AI22" s="89"/>
    </row>
    <row r="23" ht="12.75">
      <c r="AI23" s="89"/>
    </row>
    <row r="25" spans="28:31" ht="15">
      <c r="AB25" s="114"/>
      <c r="AC25" s="114"/>
      <c r="AD25" s="114"/>
      <c r="AE25" s="114"/>
    </row>
  </sheetData>
  <sheetProtection/>
  <mergeCells count="3">
    <mergeCell ref="A5:B6"/>
    <mergeCell ref="C5:C6"/>
    <mergeCell ref="AI5:AI6"/>
  </mergeCells>
  <printOptions horizontalCentered="1" verticalCentered="1"/>
  <pageMargins left="0.35433070866141736" right="0.35433070866141736" top="1.3779527559055118" bottom="0.3937007874015748" header="0.5118110236220472" footer="0.5118110236220472"/>
  <pageSetup orientation="landscape" paperSize="9" scale="85" r:id="rId2"/>
  <headerFooter alignWithMargins="0">
    <oddHeader>&amp;L&amp;"Times New Roman,Grassetto"&amp;16Allegato 3.I - Time-sheet mensile individuale
&amp;C
&amp;R&amp;G</oddHeader>
    <oddFooter>&amp;L&amp;"Times New Roman,Normale"&amp;12Vademecum per l'operatore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0">
      <selection activeCell="A16" sqref="A16:IV17"/>
    </sheetView>
  </sheetViews>
  <sheetFormatPr defaultColWidth="8.375" defaultRowHeight="12.75"/>
  <cols>
    <col min="1" max="1" width="15.125" style="118" customWidth="1"/>
    <col min="2" max="14" width="7.75390625" style="118" customWidth="1"/>
    <col min="15" max="16384" width="8.375" style="118" customWidth="1"/>
  </cols>
  <sheetData>
    <row r="1" spans="1:9" ht="21.75" customHeight="1">
      <c r="A1" s="115" t="s">
        <v>69</v>
      </c>
      <c r="B1" s="116" t="s">
        <v>61</v>
      </c>
      <c r="C1" s="117"/>
      <c r="D1" s="117"/>
      <c r="E1" s="117"/>
      <c r="F1" s="117"/>
      <c r="G1" s="117"/>
      <c r="H1" s="117"/>
      <c r="I1" s="117"/>
    </row>
    <row r="2" spans="1:9" ht="27" customHeight="1">
      <c r="A2" s="115" t="s">
        <v>71</v>
      </c>
      <c r="B2" s="116" t="s">
        <v>36</v>
      </c>
      <c r="C2" s="117"/>
      <c r="D2" s="117"/>
      <c r="E2" s="117"/>
      <c r="F2" s="117"/>
      <c r="G2" s="117"/>
      <c r="H2" s="117"/>
      <c r="I2" s="117"/>
    </row>
    <row r="3" ht="12" customHeight="1"/>
    <row r="4" spans="1:14" s="122" customFormat="1" ht="67.5" customHeight="1">
      <c r="A4" s="119" t="s">
        <v>72</v>
      </c>
      <c r="B4" s="120" t="s">
        <v>116</v>
      </c>
      <c r="C4" s="120" t="s">
        <v>116</v>
      </c>
      <c r="D4" s="120" t="s">
        <v>116</v>
      </c>
      <c r="E4" s="120" t="s">
        <v>116</v>
      </c>
      <c r="F4" s="120" t="s">
        <v>0</v>
      </c>
      <c r="G4" s="120" t="s">
        <v>0</v>
      </c>
      <c r="H4" s="120" t="s">
        <v>0</v>
      </c>
      <c r="I4" s="120" t="s">
        <v>0</v>
      </c>
      <c r="J4" s="120" t="s">
        <v>1</v>
      </c>
      <c r="K4" s="120" t="s">
        <v>112</v>
      </c>
      <c r="L4" s="121" t="s">
        <v>114</v>
      </c>
      <c r="M4" s="120" t="s">
        <v>2</v>
      </c>
      <c r="N4" s="121" t="s">
        <v>270</v>
      </c>
    </row>
    <row r="5" spans="1:14" s="126" customFormat="1" ht="22.5" customHeight="1">
      <c r="A5" s="123" t="s">
        <v>271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>
        <f aca="true" t="shared" si="0" ref="L5:L16">SUM(B5:K5)</f>
        <v>0</v>
      </c>
      <c r="M5" s="124"/>
      <c r="N5" s="125">
        <f>L5+M5</f>
        <v>0</v>
      </c>
    </row>
    <row r="6" spans="1:14" s="126" customFormat="1" ht="22.5" customHeight="1">
      <c r="A6" s="127" t="s">
        <v>261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>
        <f t="shared" si="0"/>
        <v>0</v>
      </c>
      <c r="M6" s="124"/>
      <c r="N6" s="125">
        <f aca="true" t="shared" si="1" ref="N6:N17">L6+M6</f>
        <v>0</v>
      </c>
    </row>
    <row r="7" spans="1:14" s="126" customFormat="1" ht="22.5" customHeight="1">
      <c r="A7" s="127" t="s">
        <v>262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5">
        <f t="shared" si="0"/>
        <v>0</v>
      </c>
      <c r="M7" s="124"/>
      <c r="N7" s="125">
        <f t="shared" si="1"/>
        <v>0</v>
      </c>
    </row>
    <row r="8" spans="1:14" s="126" customFormat="1" ht="22.5" customHeight="1">
      <c r="A8" s="127" t="s">
        <v>263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>
        <f t="shared" si="0"/>
        <v>0</v>
      </c>
      <c r="M8" s="124"/>
      <c r="N8" s="125">
        <f t="shared" si="1"/>
        <v>0</v>
      </c>
    </row>
    <row r="9" spans="1:14" s="126" customFormat="1" ht="22.5" customHeight="1">
      <c r="A9" s="127" t="s">
        <v>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>
        <f t="shared" si="0"/>
        <v>0</v>
      </c>
      <c r="M9" s="124"/>
      <c r="N9" s="125">
        <f t="shared" si="1"/>
        <v>0</v>
      </c>
    </row>
    <row r="10" spans="1:14" s="126" customFormat="1" ht="22.5" customHeight="1">
      <c r="A10" s="127" t="s">
        <v>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>
        <f t="shared" si="0"/>
        <v>0</v>
      </c>
      <c r="M10" s="124"/>
      <c r="N10" s="125">
        <f t="shared" si="1"/>
        <v>0</v>
      </c>
    </row>
    <row r="11" spans="1:14" s="126" customFormat="1" ht="22.5" customHeight="1">
      <c r="A11" s="127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>
        <f t="shared" si="0"/>
        <v>0</v>
      </c>
      <c r="M11" s="124"/>
      <c r="N11" s="125">
        <f t="shared" si="1"/>
        <v>0</v>
      </c>
    </row>
    <row r="12" spans="1:14" s="126" customFormat="1" ht="22.5" customHeight="1">
      <c r="A12" s="127" t="s">
        <v>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>
        <f t="shared" si="0"/>
        <v>0</v>
      </c>
      <c r="M12" s="124"/>
      <c r="N12" s="125">
        <f t="shared" si="1"/>
        <v>0</v>
      </c>
    </row>
    <row r="13" spans="1:14" s="126" customFormat="1" ht="22.5" customHeight="1">
      <c r="A13" s="127" t="s">
        <v>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>
        <f t="shared" si="0"/>
        <v>0</v>
      </c>
      <c r="M13" s="124"/>
      <c r="N13" s="125">
        <f t="shared" si="1"/>
        <v>0</v>
      </c>
    </row>
    <row r="14" spans="1:14" s="126" customFormat="1" ht="22.5" customHeight="1">
      <c r="A14" s="127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5">
        <f t="shared" si="0"/>
        <v>0</v>
      </c>
      <c r="M14" s="124"/>
      <c r="N14" s="125">
        <f t="shared" si="1"/>
        <v>0</v>
      </c>
    </row>
    <row r="15" spans="1:14" s="126" customFormat="1" ht="22.5" customHeight="1">
      <c r="A15" s="127" t="s">
        <v>31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>
        <f t="shared" si="0"/>
        <v>0</v>
      </c>
      <c r="M15" s="124"/>
      <c r="N15" s="125">
        <f t="shared" si="1"/>
        <v>0</v>
      </c>
    </row>
    <row r="16" spans="1:14" s="126" customFormat="1" ht="22.5" customHeight="1">
      <c r="A16" s="127" t="s">
        <v>113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>
        <f t="shared" si="0"/>
        <v>0</v>
      </c>
      <c r="M16" s="124"/>
      <c r="N16" s="125">
        <f t="shared" si="1"/>
        <v>0</v>
      </c>
    </row>
    <row r="17" spans="1:14" s="129" customFormat="1" ht="22.5" customHeight="1">
      <c r="A17" s="128" t="s">
        <v>270</v>
      </c>
      <c r="B17" s="125">
        <f aca="true" t="shared" si="2" ref="B17:M17">SUM(B5:B16)</f>
        <v>0</v>
      </c>
      <c r="C17" s="125">
        <f t="shared" si="2"/>
        <v>0</v>
      </c>
      <c r="D17" s="125">
        <f t="shared" si="2"/>
        <v>0</v>
      </c>
      <c r="E17" s="125">
        <f t="shared" si="2"/>
        <v>0</v>
      </c>
      <c r="F17" s="125">
        <f t="shared" si="2"/>
        <v>0</v>
      </c>
      <c r="G17" s="125">
        <f t="shared" si="2"/>
        <v>0</v>
      </c>
      <c r="H17" s="125">
        <f t="shared" si="2"/>
        <v>0</v>
      </c>
      <c r="I17" s="125">
        <f t="shared" si="2"/>
        <v>0</v>
      </c>
      <c r="J17" s="125">
        <f t="shared" si="2"/>
        <v>0</v>
      </c>
      <c r="K17" s="125">
        <f t="shared" si="2"/>
        <v>0</v>
      </c>
      <c r="L17" s="125">
        <f t="shared" si="2"/>
        <v>0</v>
      </c>
      <c r="M17" s="125">
        <f t="shared" si="2"/>
        <v>0</v>
      </c>
      <c r="N17" s="125">
        <f t="shared" si="1"/>
        <v>0</v>
      </c>
    </row>
    <row r="18" ht="15.75">
      <c r="A18" s="130"/>
    </row>
    <row r="19" spans="2:12" ht="15.75">
      <c r="B19" s="111" t="s">
        <v>39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 ht="12.7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89"/>
    </row>
  </sheetData>
  <sheetProtection/>
  <printOptions horizontalCentered="1" verticalCentered="1"/>
  <pageMargins left="0.35433070866141736" right="0.35433070866141736" top="1.1811023622047245" bottom="0.3937007874015748" header="0.5118110236220472" footer="0.5118110236220472"/>
  <pageSetup orientation="landscape" paperSize="9" scale="85" r:id="rId2"/>
  <headerFooter alignWithMargins="0">
    <oddHeader>&amp;L&amp;"Times New Roman,Grassetto"&amp;16Allegato 3.II - Time-sheet mensile totale
&amp;C
&amp;R&amp;G</oddHeader>
    <oddFooter>&amp;L&amp;"Times New Roman,Normale"&amp;12Vademecum per l'operatore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Nuccorini</dc:creator>
  <cp:keywords/>
  <dc:description/>
  <cp:lastModifiedBy>Sandro Ortu</cp:lastModifiedBy>
  <cp:lastPrinted>2018-06-12T11:05:28Z</cp:lastPrinted>
  <dcterms:created xsi:type="dcterms:W3CDTF">2008-01-31T17:05:59Z</dcterms:created>
  <dcterms:modified xsi:type="dcterms:W3CDTF">2018-06-12T11:06:20Z</dcterms:modified>
  <cp:category/>
  <cp:version/>
  <cp:contentType/>
  <cp:contentStatus/>
</cp:coreProperties>
</file>